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rm 8582" sheetId="1" state="visible" r:id="rId1"/>
    <sheet xmlns:r="http://schemas.openxmlformats.org/officeDocument/2006/relationships" name="Part IV" sheetId="2" state="visible" r:id="rId2"/>
    <sheet xmlns:r="http://schemas.openxmlformats.org/officeDocument/2006/relationships" name="Part V" sheetId="3" state="visible" r:id="rId3"/>
    <sheet xmlns:r="http://schemas.openxmlformats.org/officeDocument/2006/relationships" name="Parts VI-VIII" sheetId="4" state="visible" r:id="rId4"/>
    <sheet xmlns:r="http://schemas.openxmlformats.org/officeDocument/2006/relationships" name="What changed"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0000"/>
  </numFmts>
  <fonts count="7">
    <font>
      <name val="Calibri"/>
      <family val="2"/>
      <color theme="1"/>
      <sz val="11"/>
      <scheme val="minor"/>
    </font>
    <font>
      <b val="1"/>
      <color rgb="00FFFFFF"/>
      <sz val="11"/>
    </font>
    <font>
      <i val="1"/>
      <color rgb="0071717A"/>
      <sz val="9"/>
    </font>
    <font>
      <b val="1"/>
      <sz val="9"/>
    </font>
    <font>
      <b val="1"/>
    </font>
    <font>
      <b val="1"/>
      <sz val="10"/>
    </font>
    <font>
      <color rgb="0071717A"/>
      <sz val="9"/>
    </font>
  </fonts>
  <fills count="5">
    <fill>
      <patternFill/>
    </fill>
    <fill>
      <patternFill patternType="gray125"/>
    </fill>
    <fill>
      <patternFill patternType="solid">
        <fgColor rgb="0018181B"/>
      </patternFill>
    </fill>
    <fill>
      <patternFill patternType="solid">
        <fgColor rgb="00F4F4F5"/>
      </patternFill>
    </fill>
    <fill>
      <patternFill patternType="solid">
        <fgColor rgb="00FFFFFF"/>
      </patternFill>
    </fill>
  </fills>
  <borders count="2">
    <border>
      <left/>
      <right/>
      <top/>
      <bottom/>
      <diagonal/>
    </border>
    <border>
      <left style="thin">
        <color rgb="00D4D4D8"/>
      </left>
      <right style="thin">
        <color rgb="00D4D4D8"/>
      </right>
      <top style="thin">
        <color rgb="00D4D4D8"/>
      </top>
      <bottom style="thin">
        <color rgb="00D4D4D8"/>
      </bottom>
    </border>
  </borders>
  <cellStyleXfs count="1">
    <xf numFmtId="0" fontId="0" fillId="0" borderId="0"/>
  </cellStyleXfs>
  <cellXfs count="20">
    <xf numFmtId="0" fontId="0" fillId="0" borderId="0" pivotButton="0" quotePrefix="0" xfId="0"/>
    <xf numFmtId="0" fontId="1" fillId="2" borderId="0" pivotButton="0" quotePrefix="0" xfId="0"/>
    <xf numFmtId="0" fontId="0" fillId="2" borderId="0" pivotButton="0" quotePrefix="0" xfId="0"/>
    <xf numFmtId="0" fontId="2" fillId="0" borderId="0" applyAlignment="1" pivotButton="0" quotePrefix="0" xfId="0">
      <alignment vertical="top" wrapText="1"/>
    </xf>
    <xf numFmtId="0" fontId="5" fillId="3" borderId="0" pivotButton="0" quotePrefix="0" xfId="0"/>
    <xf numFmtId="0" fontId="0" fillId="3" borderId="0" pivotButton="0" quotePrefix="0" xfId="0"/>
    <xf numFmtId="0" fontId="0" fillId="0" borderId="0" applyAlignment="1" pivotButton="0" quotePrefix="0" xfId="0">
      <alignment vertical="top" wrapText="1"/>
    </xf>
    <xf numFmtId="164" fontId="0" fillId="3" borderId="1" applyAlignment="1" pivotButton="0" quotePrefix="0" xfId="0">
      <alignment horizontal="right"/>
    </xf>
    <xf numFmtId="0" fontId="6" fillId="0" borderId="0" applyAlignment="1" pivotButton="0" quotePrefix="0" xfId="0">
      <alignment vertical="top" wrapText="1"/>
    </xf>
    <xf numFmtId="164" fontId="4" fillId="4" borderId="1" applyAlignment="1" pivotButton="0" quotePrefix="0" xfId="0">
      <alignment horizontal="right"/>
    </xf>
    <xf numFmtId="0" fontId="3" fillId="3" borderId="1" applyAlignment="1" pivotButton="0" quotePrefix="0" xfId="0">
      <alignment vertical="bottom" wrapText="1"/>
    </xf>
    <xf numFmtId="0" fontId="0" fillId="0" borderId="1" pivotButton="0" quotePrefix="0" xfId="0"/>
    <xf numFmtId="164" fontId="0" fillId="4" borderId="1" applyAlignment="1" pivotButton="0" quotePrefix="0" xfId="0">
      <alignment horizontal="right"/>
    </xf>
    <xf numFmtId="0" fontId="3" fillId="0" borderId="0" applyAlignment="1" pivotButton="0" quotePrefix="0" xfId="0">
      <alignment vertical="top" wrapText="1"/>
    </xf>
    <xf numFmtId="164" fontId="4" fillId="3" borderId="1" applyAlignment="1" pivotButton="0" quotePrefix="0" xfId="0">
      <alignment horizontal="right"/>
    </xf>
    <xf numFmtId="165" fontId="0" fillId="0" borderId="1" pivotButton="0" quotePrefix="0" xfId="0"/>
    <xf numFmtId="164" fontId="0" fillId="0" borderId="1" pivotButton="0" quotePrefix="0" xfId="0"/>
    <xf numFmtId="0" fontId="4" fillId="0" borderId="0" pivotButton="0" quotePrefix="0" xfId="0"/>
    <xf numFmtId="164" fontId="4" fillId="0" borderId="1" pivotButton="0" quotePrefix="0" xfId="0"/>
    <xf numFmtId="165" fontId="4"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62" customWidth="1" min="1" max="1"/>
    <col width="16" customWidth="1" min="2" max="2"/>
    <col width="52" customWidth="1" min="3" max="3"/>
  </cols>
  <sheetData>
    <row r="1">
      <c r="A1" s="1" t="inlineStr">
        <is>
          <t>Form 8582 (2025), Passive Activity Loss Limitations</t>
        </is>
      </c>
      <c r="B1" s="2" t="n"/>
      <c r="C1" s="2" t="n"/>
    </row>
    <row r="2" ht="26" customHeight="1">
      <c r="A2" s="3" t="inlineStr">
        <is>
          <t>Caution: Complete Parts IV and V before completing Part I. Fill the two activity sheets first; lines 1a-1c and 2a-2c read their totals.</t>
        </is>
      </c>
    </row>
    <row r="4">
      <c r="A4" s="4" t="inlineStr">
        <is>
          <t>Part I—2025 Passive Activity Loss</t>
        </is>
      </c>
      <c r="B4" s="5" t="n"/>
      <c r="C4" s="5" t="n"/>
    </row>
    <row r="5">
      <c r="A5" s="4" t="inlineStr">
        <is>
          <t>Rental Real Estate Activities With Active Participation</t>
        </is>
      </c>
      <c r="B5" s="5" t="n"/>
      <c r="C5" s="5" t="n"/>
    </row>
    <row r="6">
      <c r="A6" s="6" t="inlineStr">
        <is>
          <t>1a  Activities with net income (enter the amount from Part IV, column (a))</t>
        </is>
      </c>
      <c r="B6" s="7">
        <f>'Part IV'!B11</f>
        <v/>
      </c>
      <c r="C6" s="8" t="inlineStr">
        <is>
          <t>Pulled from the Part IV sheet.</t>
        </is>
      </c>
    </row>
    <row r="7">
      <c r="A7" s="6" t="inlineStr">
        <is>
          <t>1b  Activities with net loss (enter the amount from Part IV, column (b))</t>
        </is>
      </c>
      <c r="B7" s="7">
        <f>'Part IV'!C11</f>
        <v/>
      </c>
      <c r="C7" s="8" t="inlineStr">
        <is>
          <t>Printed in parentheses on the form: a positive number here is a loss.</t>
        </is>
      </c>
    </row>
    <row r="8">
      <c r="A8" s="6" t="inlineStr">
        <is>
          <t>1c  Prior years' unallowed losses (enter the amount from Part IV, column (c))</t>
        </is>
      </c>
      <c r="B8" s="7">
        <f>'Part IV'!D11</f>
        <v/>
      </c>
      <c r="C8" s="8" t="inlineStr">
        <is>
          <t>Losses suspended by this form in an earlier year. Also entered positive.</t>
        </is>
      </c>
    </row>
    <row r="9">
      <c r="A9" s="6" t="inlineStr">
        <is>
          <t>1d  Combine lines 1a, 1b, and 1c</t>
        </is>
      </c>
      <c r="B9" s="7">
        <f>B6-B7-B8</f>
        <v/>
      </c>
      <c r="C9" s="8" t="inlineStr">
        <is>
          <t>Income less the two loss columns.</t>
        </is>
      </c>
    </row>
    <row r="10">
      <c r="A10" s="4" t="inlineStr">
        <is>
          <t>All Other Passive Activities</t>
        </is>
      </c>
      <c r="B10" s="5" t="n"/>
      <c r="C10" s="5" t="n"/>
    </row>
    <row r="11">
      <c r="A11" s="6" t="inlineStr">
        <is>
          <t>2a  Activities with net income (enter the amount from Part V, column (a))</t>
        </is>
      </c>
      <c r="B11" s="7">
        <f>'Part V'!B11</f>
        <v/>
      </c>
      <c r="C11" s="8" t="inlineStr">
        <is>
          <t>Pulled from the Part V sheet.</t>
        </is>
      </c>
    </row>
    <row r="12">
      <c r="A12" s="6" t="inlineStr">
        <is>
          <t>2b  Activities with net loss (enter the amount from Part V, column (b))</t>
        </is>
      </c>
      <c r="B12" s="7">
        <f>'Part V'!C11</f>
        <v/>
      </c>
      <c r="C12" s="8" t="inlineStr">
        <is>
          <t>Entered positive, as on the form.</t>
        </is>
      </c>
    </row>
    <row r="13">
      <c r="A13" s="6" t="inlineStr">
        <is>
          <t>2c  Prior years' unallowed losses (enter the amount from Part V, column (c))</t>
        </is>
      </c>
      <c r="B13" s="7">
        <f>'Part V'!D11</f>
        <v/>
      </c>
      <c r="C13" s="8" t="inlineStr">
        <is>
          <t>Entered positive, as on the form.</t>
        </is>
      </c>
    </row>
    <row r="14">
      <c r="A14" s="6" t="inlineStr">
        <is>
          <t>2d  Combine lines 2a, 2b, and 2c</t>
        </is>
      </c>
      <c r="B14" s="7">
        <f>B11-B12-B13</f>
        <v/>
      </c>
      <c r="C14" s="8" t="inlineStr">
        <is>
          <t>Income less the two loss columns.</t>
        </is>
      </c>
    </row>
    <row r="15">
      <c r="A15" s="6" t="inlineStr">
        <is>
          <t>Prior year unallowed CRD (subtracted on line 3)</t>
        </is>
      </c>
      <c r="B15" s="9" t="n">
        <v>0</v>
      </c>
      <c r="C15" s="8" t="inlineStr">
        <is>
          <t>Commercial revitalization deduction. Almost always 0; the deduction was repealed for property placed in service after 2009 and only a carryforward can remain.</t>
        </is>
      </c>
    </row>
    <row r="16">
      <c r="A16" s="6" t="inlineStr">
        <is>
          <t>3  Combine lines 1d and 2d and subtract any prior year unallowed CRD</t>
        </is>
      </c>
      <c r="B16" s="7">
        <f>B9+B14-B15</f>
        <v/>
      </c>
      <c r="C16" s="8" t="inlineStr">
        <is>
          <t>Zero or more: stop, all losses are allowed. A loss: continue.</t>
        </is>
      </c>
    </row>
    <row r="17" ht="26" customHeight="1">
      <c r="A17" s="3" t="inlineStr">
        <is>
          <t>If line 3 is a loss and line 1d is a loss, go to Part II. If line 3 is a loss and line 2d is a loss (and line 1d is zero or more), skip Part II and go to line 10. If you are married filing separately and lived with your spouse at any time during the year, do not complete Part II: go to line 10.</t>
        </is>
      </c>
    </row>
    <row r="19">
      <c r="A19" s="4" t="inlineStr">
        <is>
          <t>Part II—Special Allowance for Rental Real Estate Activities With Active Participation</t>
        </is>
      </c>
      <c r="B19" s="5" t="n"/>
      <c r="C19" s="5" t="n"/>
    </row>
    <row r="20" ht="26" customHeight="1">
      <c r="A20" s="3" t="inlineStr">
        <is>
          <t>Note: Enter all numbers in Part II as positive amounts.</t>
        </is>
      </c>
    </row>
    <row r="21">
      <c r="A21" s="6" t="inlineStr">
        <is>
          <t>4  Enter the smaller of the loss on line 1d or the loss on line 3</t>
        </is>
      </c>
      <c r="B21" s="7">
        <f>IF(AND(B9&lt;0,B16&lt;0),MIN(-B9,-B16),0)</f>
        <v/>
      </c>
      <c r="C21" s="8" t="inlineStr">
        <is>
          <t>Zero unless both are losses. Positive, per the note above.</t>
        </is>
      </c>
    </row>
    <row r="22">
      <c r="A22" s="6" t="inlineStr">
        <is>
          <t>5  Enter $150,000. If married filing separately, see instructions</t>
        </is>
      </c>
      <c r="B22" s="9" t="n">
        <v>150000</v>
      </c>
      <c r="C22" s="8" t="inlineStr">
        <is>
          <t>Change to 75,000 if married filing separately and you lived apart all year.</t>
        </is>
      </c>
    </row>
    <row r="23">
      <c r="A23" s="6" t="inlineStr">
        <is>
          <t>6  Enter modified adjusted gross income, but not less than zero</t>
        </is>
      </c>
      <c r="B23" s="9" t="n">
        <v>0</v>
      </c>
      <c r="C23" s="8" t="inlineStr">
        <is>
          <t>AGI before this form, with the add-backs the instructions list. Your number.</t>
        </is>
      </c>
    </row>
    <row r="24">
      <c r="A24" s="6" t="inlineStr">
        <is>
          <t>7  Subtract line 6 from line 5</t>
        </is>
      </c>
      <c r="B24" s="7">
        <f>MAX(0,B22-B23)</f>
        <v/>
      </c>
      <c r="C24" s="8" t="inlineStr">
        <is>
          <t>Zero once MAGI reaches line 5: the allowance is fully phased out.</t>
        </is>
      </c>
    </row>
    <row r="25">
      <c r="A25" s="6" t="inlineStr">
        <is>
          <t>8  Multiply line 7 by 50% (0.50). Do not enter more than $25,000. If married filing separately, see instructions</t>
        </is>
      </c>
      <c r="B25" s="7">
        <f>MIN(B24*0.5,25000)</f>
        <v/>
      </c>
      <c r="C25" s="8" t="inlineStr">
        <is>
          <t>The $25,000 special allowance, phasing out 50 cents per dollar of MAGI. Cap is 12,500 if married filing separately and living apart all year.</t>
        </is>
      </c>
    </row>
    <row r="26">
      <c r="A26" s="6" t="inlineStr">
        <is>
          <t>9  Enter the smaller of line 4 or line 8</t>
        </is>
      </c>
      <c r="B26" s="7">
        <f>MIN(B21,B25)</f>
        <v/>
      </c>
      <c r="C26" s="8" t="inlineStr">
        <is>
          <t>How much of the rental loss the special allowance lets through.</t>
        </is>
      </c>
    </row>
    <row r="28">
      <c r="A28" s="4" t="inlineStr">
        <is>
          <t>Part III—Total Losses Allowed</t>
        </is>
      </c>
      <c r="B28" s="5" t="n"/>
      <c r="C28" s="5" t="n"/>
    </row>
    <row r="29">
      <c r="A29" s="6" t="inlineStr">
        <is>
          <t>10  Add the income, if any, on lines 1a and 2a and enter the total</t>
        </is>
      </c>
      <c r="B29" s="7">
        <f>B6+B11</f>
        <v/>
      </c>
      <c r="C29" s="8" t="inlineStr">
        <is>
          <t>Passive income absorbs passive loss before the allowance is needed.</t>
        </is>
      </c>
    </row>
    <row r="30">
      <c r="A30" s="6" t="inlineStr">
        <is>
          <t>11  Total losses allowed from all passive activities for 2025. Add lines 9 and 10</t>
        </is>
      </c>
      <c r="B30" s="7">
        <f>B26+B29</f>
        <v/>
      </c>
      <c r="C30" s="8" t="inlineStr">
        <is>
          <t>The number that leaves the form. Anything above it suspends to next year.</t>
        </is>
      </c>
    </row>
  </sheetData>
  <mergeCells count="3">
    <mergeCell ref="A17:C17"/>
    <mergeCell ref="A20:C20"/>
    <mergeCell ref="A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6" customWidth="1" min="6" max="6"/>
  </cols>
  <sheetData>
    <row r="1">
      <c r="A1" s="1" t="inlineStr">
        <is>
          <t>Part IV. Complete This Part Before Part I, Lines 1a, 1b, and 1c</t>
        </is>
      </c>
      <c r="B1" s="2" t="n"/>
      <c r="C1" s="2" t="n"/>
      <c r="D1" s="2" t="n"/>
      <c r="E1" s="2" t="n"/>
      <c r="F1" s="2" t="n"/>
    </row>
    <row r="2" ht="26" customHeight="1">
      <c r="A2" s="3" t="inlineStr">
        <is>
          <t>Rental real estate you actively participate in: you own at least 10% and you make management decisions such as approving tenants and setting rents. Enter every figure as a POSITIVE number, including the two loss columns.</t>
        </is>
      </c>
    </row>
    <row r="4" ht="34" customHeight="1">
      <c r="A4" s="10" t="inlineStr">
        <is>
          <t>Name of activity</t>
        </is>
      </c>
      <c r="B4" s="10" t="inlineStr">
        <is>
          <t>(a) Net income (line 1a)</t>
        </is>
      </c>
      <c r="C4" s="10" t="inlineStr">
        <is>
          <t>(b) Net loss (line 1b)</t>
        </is>
      </c>
      <c r="D4" s="10" t="inlineStr">
        <is>
          <t>(c) Unallowed loss (line 1c)</t>
        </is>
      </c>
      <c r="E4" s="10" t="inlineStr">
        <is>
          <t>(d) Gain</t>
        </is>
      </c>
      <c r="F4" s="10" t="inlineStr">
        <is>
          <t>(e) Loss</t>
        </is>
      </c>
    </row>
    <row r="5">
      <c r="A5" s="11" t="n"/>
      <c r="B5" s="12" t="n"/>
      <c r="C5" s="12" t="n"/>
      <c r="D5" s="12" t="n"/>
      <c r="E5" s="7">
        <f>IF(B5-C5-D5&gt;0,B5-C5-D5,0)</f>
        <v/>
      </c>
      <c r="F5" s="7">
        <f>IF(B5-C5-D5&lt;0,-(B5-C5-D5),0)</f>
        <v/>
      </c>
    </row>
    <row r="6">
      <c r="A6" s="11" t="n"/>
      <c r="B6" s="12" t="n"/>
      <c r="C6" s="12" t="n"/>
      <c r="D6" s="12" t="n"/>
      <c r="E6" s="7">
        <f>IF(B6-C6-D6&gt;0,B6-C6-D6,0)</f>
        <v/>
      </c>
      <c r="F6" s="7">
        <f>IF(B6-C6-D6&lt;0,-(B6-C6-D6),0)</f>
        <v/>
      </c>
    </row>
    <row r="7">
      <c r="A7" s="11" t="n"/>
      <c r="B7" s="12" t="n"/>
      <c r="C7" s="12" t="n"/>
      <c r="D7" s="12" t="n"/>
      <c r="E7" s="7">
        <f>IF(B7-C7-D7&gt;0,B7-C7-D7,0)</f>
        <v/>
      </c>
      <c r="F7" s="7">
        <f>IF(B7-C7-D7&lt;0,-(B7-C7-D7),0)</f>
        <v/>
      </c>
    </row>
    <row r="8">
      <c r="A8" s="11" t="n"/>
      <c r="B8" s="12" t="n"/>
      <c r="C8" s="12" t="n"/>
      <c r="D8" s="12" t="n"/>
      <c r="E8" s="7">
        <f>IF(B8-C8-D8&gt;0,B8-C8-D8,0)</f>
        <v/>
      </c>
      <c r="F8" s="7">
        <f>IF(B8-C8-D8&lt;0,-(B8-C8-D8),0)</f>
        <v/>
      </c>
    </row>
    <row r="9">
      <c r="A9" s="11" t="n"/>
      <c r="B9" s="12" t="n"/>
      <c r="C9" s="12" t="n"/>
      <c r="D9" s="12" t="n"/>
      <c r="E9" s="7">
        <f>IF(B9-C9-D9&gt;0,B9-C9-D9,0)</f>
        <v/>
      </c>
      <c r="F9" s="7">
        <f>IF(B9-C9-D9&lt;0,-(B9-C9-D9),0)</f>
        <v/>
      </c>
    </row>
    <row r="10">
      <c r="A10" s="11" t="n"/>
      <c r="B10" s="12" t="n"/>
      <c r="C10" s="12" t="n"/>
      <c r="D10" s="12" t="n"/>
      <c r="E10" s="7">
        <f>IF(B10-C10-D10&gt;0,B10-C10-D10,0)</f>
        <v/>
      </c>
      <c r="F10" s="7">
        <f>IF(B10-C10-D10&lt;0,-(B10-C10-D10),0)</f>
        <v/>
      </c>
    </row>
    <row r="11">
      <c r="A11" s="13" t="inlineStr">
        <is>
          <t>Total. Enter on Part I, lines 1a, 1b, and 1c</t>
        </is>
      </c>
      <c r="B11" s="14">
        <f>SUM(B5:B10)</f>
        <v/>
      </c>
      <c r="C11" s="14">
        <f>SUM(C5:C10)</f>
        <v/>
      </c>
      <c r="D11" s="14">
        <f>SUM(D5:D10)</f>
        <v/>
      </c>
      <c r="E11" s="14">
        <f>SUM(E5:E10)</f>
        <v/>
      </c>
      <c r="F11" s="14">
        <f>SUM(F5:F10)</f>
        <v/>
      </c>
    </row>
  </sheetData>
  <mergeCells count="1">
    <mergeCell ref="A2:F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34" customWidth="1" min="1" max="1"/>
    <col width="16" customWidth="1" min="2" max="2"/>
    <col width="16" customWidth="1" min="3" max="3"/>
    <col width="16" customWidth="1" min="4" max="4"/>
    <col width="16" customWidth="1" min="5" max="5"/>
    <col width="16" customWidth="1" min="6" max="6"/>
  </cols>
  <sheetData>
    <row r="1">
      <c r="A1" s="1" t="inlineStr">
        <is>
          <t>Part V. Complete This Part Before Part I, Lines 2a, 2b, and 2c</t>
        </is>
      </c>
      <c r="B1" s="2" t="n"/>
      <c r="C1" s="2" t="n"/>
      <c r="D1" s="2" t="n"/>
      <c r="E1" s="2" t="n"/>
      <c r="F1" s="2" t="n"/>
    </row>
    <row r="2" ht="26" customHeight="1">
      <c r="A2" s="3" t="inlineStr">
        <is>
          <t>Every other passive activity: rentals without active participation, limited partnership interests, any trade or business you do not materially participate in. Losses here get no special allowance. Enter every figure as a POSITIVE number.</t>
        </is>
      </c>
    </row>
    <row r="4" ht="34" customHeight="1">
      <c r="A4" s="10" t="inlineStr">
        <is>
          <t>Name of activity</t>
        </is>
      </c>
      <c r="B4" s="10" t="inlineStr">
        <is>
          <t>(a) Net income (line 2a)</t>
        </is>
      </c>
      <c r="C4" s="10" t="inlineStr">
        <is>
          <t>(b) Net loss (line 2b)</t>
        </is>
      </c>
      <c r="D4" s="10" t="inlineStr">
        <is>
          <t>(c) Unallowed loss (line 2c)</t>
        </is>
      </c>
      <c r="E4" s="10" t="inlineStr">
        <is>
          <t>(d) Gain</t>
        </is>
      </c>
      <c r="F4" s="10" t="inlineStr">
        <is>
          <t>(e) Loss</t>
        </is>
      </c>
    </row>
    <row r="5">
      <c r="A5" s="11" t="n"/>
      <c r="B5" s="12" t="n"/>
      <c r="C5" s="12" t="n"/>
      <c r="D5" s="12" t="n"/>
      <c r="E5" s="7">
        <f>IF(B5-C5-D5&gt;0,B5-C5-D5,0)</f>
        <v/>
      </c>
      <c r="F5" s="7">
        <f>IF(B5-C5-D5&lt;0,-(B5-C5-D5),0)</f>
        <v/>
      </c>
    </row>
    <row r="6">
      <c r="A6" s="11" t="n"/>
      <c r="B6" s="12" t="n"/>
      <c r="C6" s="12" t="n"/>
      <c r="D6" s="12" t="n"/>
      <c r="E6" s="7">
        <f>IF(B6-C6-D6&gt;0,B6-C6-D6,0)</f>
        <v/>
      </c>
      <c r="F6" s="7">
        <f>IF(B6-C6-D6&lt;0,-(B6-C6-D6),0)</f>
        <v/>
      </c>
    </row>
    <row r="7">
      <c r="A7" s="11" t="n"/>
      <c r="B7" s="12" t="n"/>
      <c r="C7" s="12" t="n"/>
      <c r="D7" s="12" t="n"/>
      <c r="E7" s="7">
        <f>IF(B7-C7-D7&gt;0,B7-C7-D7,0)</f>
        <v/>
      </c>
      <c r="F7" s="7">
        <f>IF(B7-C7-D7&lt;0,-(B7-C7-D7),0)</f>
        <v/>
      </c>
    </row>
    <row r="8">
      <c r="A8" s="11" t="n"/>
      <c r="B8" s="12" t="n"/>
      <c r="C8" s="12" t="n"/>
      <c r="D8" s="12" t="n"/>
      <c r="E8" s="7">
        <f>IF(B8-C8-D8&gt;0,B8-C8-D8,0)</f>
        <v/>
      </c>
      <c r="F8" s="7">
        <f>IF(B8-C8-D8&lt;0,-(B8-C8-D8),0)</f>
        <v/>
      </c>
    </row>
    <row r="9">
      <c r="A9" s="11" t="n"/>
      <c r="B9" s="12" t="n"/>
      <c r="C9" s="12" t="n"/>
      <c r="D9" s="12" t="n"/>
      <c r="E9" s="7">
        <f>IF(B9-C9-D9&gt;0,B9-C9-D9,0)</f>
        <v/>
      </c>
      <c r="F9" s="7">
        <f>IF(B9-C9-D9&lt;0,-(B9-C9-D9),0)</f>
        <v/>
      </c>
    </row>
    <row r="10">
      <c r="A10" s="11" t="n"/>
      <c r="B10" s="12" t="n"/>
      <c r="C10" s="12" t="n"/>
      <c r="D10" s="12" t="n"/>
      <c r="E10" s="7">
        <f>IF(B10-C10-D10&gt;0,B10-C10-D10,0)</f>
        <v/>
      </c>
      <c r="F10" s="7">
        <f>IF(B10-C10-D10&lt;0,-(B10-C10-D10),0)</f>
        <v/>
      </c>
    </row>
    <row r="11">
      <c r="A11" s="13" t="inlineStr">
        <is>
          <t>Total. Enter on Part I, lines 2a, 2b, and 2c</t>
        </is>
      </c>
      <c r="B11" s="14">
        <f>SUM(B5:B10)</f>
        <v/>
      </c>
      <c r="C11" s="14">
        <f>SUM(C5:C10)</f>
        <v/>
      </c>
      <c r="D11" s="14">
        <f>SUM(D5:D10)</f>
        <v/>
      </c>
      <c r="E11" s="14">
        <f>SUM(E5:E10)</f>
        <v/>
      </c>
      <c r="F11" s="14">
        <f>SUM(F5:F10)</f>
        <v/>
      </c>
    </row>
  </sheetData>
  <mergeCells count="1">
    <mergeCell ref="A2:F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0" customWidth="1" min="1" max="1"/>
    <col width="34" customWidth="1" min="2" max="2"/>
    <col width="17" customWidth="1" min="3" max="3"/>
    <col width="17" customWidth="1" min="4" max="4"/>
    <col width="17" customWidth="1" min="5" max="5"/>
    <col width="17" customWidth="1" min="6" max="6"/>
  </cols>
  <sheetData>
    <row r="1">
      <c r="A1" s="1" t="inlineStr">
        <is>
          <t>Parts VI, VII and VIII: allocating the allowance and the suspended loss</t>
        </is>
      </c>
      <c r="B1" s="2" t="n"/>
      <c r="C1" s="2" t="n"/>
      <c r="D1" s="2" t="n"/>
      <c r="E1" s="2" t="n"/>
      <c r="F1" s="2" t="n"/>
    </row>
    <row r="2" ht="26" customHeight="1">
      <c r="A2" s="3" t="inlineStr">
        <is>
          <t>Part I says what is allowed in total. These parts say which activity it belongs to, which is what you need to fill in each Schedule E line. Every ratio column totals 1.00 on the form, and does here.</t>
        </is>
      </c>
    </row>
    <row r="4">
      <c r="A4" s="4" t="inlineStr">
        <is>
          <t>Part VI. Use This Part if an Amount Is Shown on Part II, Line 9</t>
        </is>
      </c>
      <c r="B4" s="5" t="n"/>
      <c r="C4" s="5" t="n"/>
      <c r="D4" s="5" t="n"/>
      <c r="E4" s="5" t="n"/>
      <c r="F4" s="5" t="n"/>
    </row>
    <row r="5" ht="30" customHeight="1">
      <c r="A5" s="10" t="inlineStr">
        <is>
          <t>Name of activity</t>
        </is>
      </c>
      <c r="B5" s="10" t="inlineStr">
        <is>
          <t>Form or schedule and line number to be reported on</t>
        </is>
      </c>
      <c r="C5" s="10" t="inlineStr">
        <is>
          <t>(a) Loss</t>
        </is>
      </c>
      <c r="D5" s="10" t="inlineStr">
        <is>
          <t>(b) Ratio</t>
        </is>
      </c>
      <c r="E5" s="10" t="inlineStr">
        <is>
          <t>(c) Special allowance</t>
        </is>
      </c>
      <c r="F5" s="10" t="inlineStr">
        <is>
          <t>(d) Subtract column (c) from column (a)</t>
        </is>
      </c>
    </row>
    <row r="6">
      <c r="A6" s="11" t="n"/>
      <c r="B6" s="11" t="n"/>
      <c r="C6" s="12" t="n"/>
      <c r="D6" s="15">
        <f>IF(SUM(C6:C11)=0,0,C6/SUM($C$6:$C$11))</f>
        <v/>
      </c>
      <c r="E6" s="16">
        <f>ROUND(D6*'Form 8582'!B26,2)</f>
        <v/>
      </c>
      <c r="F6" s="16">
        <f>C6-E6</f>
        <v/>
      </c>
    </row>
    <row r="7">
      <c r="A7" s="11" t="n"/>
      <c r="B7" s="11" t="n"/>
      <c r="C7" s="12" t="n"/>
      <c r="D7" s="15">
        <f>IF(SUM(C6:C11)=0,0,C7/SUM($C$6:$C$11))</f>
        <v/>
      </c>
      <c r="E7" s="16">
        <f>ROUND(D7*'Form 8582'!B26,2)</f>
        <v/>
      </c>
      <c r="F7" s="16">
        <f>C7-E7</f>
        <v/>
      </c>
    </row>
    <row r="8">
      <c r="A8" s="11" t="n"/>
      <c r="B8" s="11" t="n"/>
      <c r="C8" s="12" t="n"/>
      <c r="D8" s="15">
        <f>IF(SUM(C6:C11)=0,0,C8/SUM($C$6:$C$11))</f>
        <v/>
      </c>
      <c r="E8" s="16">
        <f>ROUND(D8*'Form 8582'!B26,2)</f>
        <v/>
      </c>
      <c r="F8" s="16">
        <f>C8-E8</f>
        <v/>
      </c>
    </row>
    <row r="9">
      <c r="A9" s="11" t="n"/>
      <c r="B9" s="11" t="n"/>
      <c r="C9" s="12" t="n"/>
      <c r="D9" s="15">
        <f>IF(SUM(C6:C11)=0,0,C9/SUM($C$6:$C$11))</f>
        <v/>
      </c>
      <c r="E9" s="16">
        <f>ROUND(D9*'Form 8582'!B26,2)</f>
        <v/>
      </c>
      <c r="F9" s="16">
        <f>C9-E9</f>
        <v/>
      </c>
    </row>
    <row r="10">
      <c r="A10" s="11" t="n"/>
      <c r="B10" s="11" t="n"/>
      <c r="C10" s="12" t="n"/>
      <c r="D10" s="15">
        <f>IF(SUM(C6:C11)=0,0,C10/SUM($C$6:$C$11))</f>
        <v/>
      </c>
      <c r="E10" s="16">
        <f>ROUND(D10*'Form 8582'!B26,2)</f>
        <v/>
      </c>
      <c r="F10" s="16">
        <f>C10-E10</f>
        <v/>
      </c>
    </row>
    <row r="11">
      <c r="A11" s="11" t="n"/>
      <c r="B11" s="11" t="n"/>
      <c r="C11" s="12" t="n"/>
      <c r="D11" s="15">
        <f>IF(SUM(C6:C11)=0,0,C11/SUM($C$6:$C$11))</f>
        <v/>
      </c>
      <c r="E11" s="16">
        <f>ROUND(D11*'Form 8582'!B26,2)</f>
        <v/>
      </c>
      <c r="F11" s="16">
        <f>C11-E11</f>
        <v/>
      </c>
    </row>
    <row r="12">
      <c r="A12" s="17" t="inlineStr">
        <is>
          <t>Total</t>
        </is>
      </c>
      <c r="C12" s="18">
        <f>SUM(C6:C11)</f>
        <v/>
      </c>
      <c r="D12" s="19">
        <f>SUM(D6:D11)</f>
        <v/>
      </c>
      <c r="E12" s="18">
        <f>SUM(E6:E11)</f>
        <v/>
      </c>
      <c r="F12" s="18">
        <f>SUM(F6:F11)</f>
        <v/>
      </c>
    </row>
    <row r="14">
      <c r="A14" s="4" t="inlineStr">
        <is>
          <t>Part VII. Allocation of Unallowed Losses</t>
        </is>
      </c>
      <c r="B14" s="5" t="n"/>
      <c r="C14" s="5" t="n"/>
      <c r="D14" s="5" t="n"/>
      <c r="E14" s="5" t="n"/>
    </row>
    <row r="15" ht="30" customHeight="1">
      <c r="A15" s="10" t="inlineStr">
        <is>
          <t>Name of activity</t>
        </is>
      </c>
      <c r="B15" s="10" t="inlineStr">
        <is>
          <t>Form or schedule and line number to be reported on</t>
        </is>
      </c>
      <c r="C15" s="10" t="inlineStr">
        <is>
          <t>(a) Loss</t>
        </is>
      </c>
      <c r="D15" s="10" t="inlineStr">
        <is>
          <t>(b) Ratio</t>
        </is>
      </c>
      <c r="E15" s="10" t="inlineStr">
        <is>
          <t>(c) Unallowed loss</t>
        </is>
      </c>
    </row>
    <row r="16">
      <c r="A16" s="11" t="n"/>
      <c r="B16" s="11" t="n"/>
      <c r="C16" s="12" t="n"/>
      <c r="D16" s="15">
        <f>IF(SUM(C16:C21)=0,0,C16/SUM($C$16:$C$21))</f>
        <v/>
      </c>
      <c r="E16" s="16">
        <f>ROUND(D16*SUM($C$16:$C$21),2)</f>
        <v/>
      </c>
    </row>
    <row r="17">
      <c r="A17" s="11" t="n"/>
      <c r="B17" s="11" t="n"/>
      <c r="C17" s="12" t="n"/>
      <c r="D17" s="15">
        <f>IF(SUM(C16:C21)=0,0,C17/SUM($C$16:$C$21))</f>
        <v/>
      </c>
      <c r="E17" s="16">
        <f>ROUND(D17*SUM($C$16:$C$21),2)</f>
        <v/>
      </c>
    </row>
    <row r="18">
      <c r="A18" s="11" t="n"/>
      <c r="B18" s="11" t="n"/>
      <c r="C18" s="12" t="n"/>
      <c r="D18" s="15">
        <f>IF(SUM(C16:C21)=0,0,C18/SUM($C$16:$C$21))</f>
        <v/>
      </c>
      <c r="E18" s="16">
        <f>ROUND(D18*SUM($C$16:$C$21),2)</f>
        <v/>
      </c>
    </row>
    <row r="19">
      <c r="A19" s="11" t="n"/>
      <c r="B19" s="11" t="n"/>
      <c r="C19" s="12" t="n"/>
      <c r="D19" s="15">
        <f>IF(SUM(C16:C21)=0,0,C19/SUM($C$16:$C$21))</f>
        <v/>
      </c>
      <c r="E19" s="16">
        <f>ROUND(D19*SUM($C$16:$C$21),2)</f>
        <v/>
      </c>
    </row>
    <row r="20">
      <c r="A20" s="11" t="n"/>
      <c r="B20" s="11" t="n"/>
      <c r="C20" s="12" t="n"/>
      <c r="D20" s="15">
        <f>IF(SUM(C16:C21)=0,0,C20/SUM($C$16:$C$21))</f>
        <v/>
      </c>
      <c r="E20" s="16">
        <f>ROUND(D20*SUM($C$16:$C$21),2)</f>
        <v/>
      </c>
    </row>
    <row r="21">
      <c r="A21" s="11" t="n"/>
      <c r="B21" s="11" t="n"/>
      <c r="C21" s="12" t="n"/>
      <c r="D21" s="15">
        <f>IF(SUM(C16:C21)=0,0,C21/SUM($C$16:$C$21))</f>
        <v/>
      </c>
      <c r="E21" s="16">
        <f>ROUND(D21*SUM($C$16:$C$21),2)</f>
        <v/>
      </c>
    </row>
    <row r="22">
      <c r="A22" s="17" t="inlineStr">
        <is>
          <t>Total</t>
        </is>
      </c>
      <c r="C22" s="18">
        <f>SUM(C16:C21)</f>
        <v/>
      </c>
      <c r="D22" s="19">
        <f>SUM(D16:D21)</f>
        <v/>
      </c>
      <c r="E22" s="18">
        <f>SUM(E16:E21)</f>
        <v/>
      </c>
    </row>
    <row r="24">
      <c r="A24" s="4" t="inlineStr">
        <is>
          <t>Part VIII. Allowed Losses</t>
        </is>
      </c>
      <c r="B24" s="5" t="n"/>
      <c r="C24" s="5" t="n"/>
      <c r="D24" s="5" t="n"/>
      <c r="E24" s="5" t="n"/>
    </row>
    <row r="25" ht="30" customHeight="1">
      <c r="A25" s="10" t="inlineStr">
        <is>
          <t>Name of activity</t>
        </is>
      </c>
      <c r="B25" s="10" t="inlineStr">
        <is>
          <t>Form or schedule and line number to be reported on</t>
        </is>
      </c>
      <c r="C25" s="10" t="inlineStr">
        <is>
          <t>(a) Loss</t>
        </is>
      </c>
      <c r="D25" s="10" t="inlineStr">
        <is>
          <t>(b) Unallowed loss</t>
        </is>
      </c>
      <c r="E25" s="10" t="inlineStr">
        <is>
          <t>(c) Allowed loss</t>
        </is>
      </c>
    </row>
    <row r="26">
      <c r="A26" s="11" t="n"/>
      <c r="B26" s="11" t="n"/>
      <c r="C26" s="12" t="n"/>
      <c r="D26" s="12" t="n"/>
      <c r="E26" s="16">
        <f>C26-D26</f>
        <v/>
      </c>
    </row>
    <row r="27">
      <c r="A27" s="11" t="n"/>
      <c r="B27" s="11" t="n"/>
      <c r="C27" s="12" t="n"/>
      <c r="D27" s="12" t="n"/>
      <c r="E27" s="16">
        <f>C27-D27</f>
        <v/>
      </c>
    </row>
    <row r="28">
      <c r="A28" s="11" t="n"/>
      <c r="B28" s="11" t="n"/>
      <c r="C28" s="12" t="n"/>
      <c r="D28" s="12" t="n"/>
      <c r="E28" s="16">
        <f>C28-D28</f>
        <v/>
      </c>
    </row>
    <row r="29">
      <c r="A29" s="11" t="n"/>
      <c r="B29" s="11" t="n"/>
      <c r="C29" s="12" t="n"/>
      <c r="D29" s="12" t="n"/>
      <c r="E29" s="16">
        <f>C29-D29</f>
        <v/>
      </c>
    </row>
    <row r="30">
      <c r="A30" s="11" t="n"/>
      <c r="B30" s="11" t="n"/>
      <c r="C30" s="12" t="n"/>
      <c r="D30" s="12" t="n"/>
      <c r="E30" s="16">
        <f>C30-D30</f>
        <v/>
      </c>
    </row>
    <row r="31">
      <c r="A31" s="11" t="n"/>
      <c r="B31" s="11" t="n"/>
      <c r="C31" s="12" t="n"/>
      <c r="D31" s="12" t="n"/>
      <c r="E31" s="16">
        <f>C31-D31</f>
        <v/>
      </c>
    </row>
    <row r="32">
      <c r="A32" s="17" t="inlineStr">
        <is>
          <t>Total</t>
        </is>
      </c>
      <c r="C32" s="18">
        <f>SUM(C26:C31)</f>
        <v/>
      </c>
      <c r="D32" s="18">
        <f>SUM(D26:D31)</f>
        <v/>
      </c>
      <c r="E32" s="18">
        <f>SUM(E26:E31)</f>
        <v/>
      </c>
    </row>
  </sheetData>
  <mergeCells count="1">
    <mergeCell ref="A2:F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52" customWidth="1" min="1" max="1"/>
    <col width="78" customWidth="1" min="2" max="2"/>
  </cols>
  <sheetData>
    <row r="1">
      <c r="A1" s="1" t="inlineStr">
        <is>
          <t>What the 2025 form changed, and what is not on this worksheet</t>
        </is>
      </c>
      <c r="B1" s="2" t="n"/>
    </row>
    <row r="2" ht="26" customHeight="1">
      <c r="A2" s="3" t="inlineStr">
        <is>
          <t>Check these before trusting any older Form 8582 worksheet, including your own from last year.</t>
        </is>
      </c>
    </row>
    <row r="4">
      <c r="A4" s="4" t="inlineStr">
        <is>
          <t>The worksheets became Parts of the form</t>
        </is>
      </c>
      <c r="B4" s="5" t="n"/>
    </row>
    <row r="5">
      <c r="A5" s="6" t="inlineStr">
        <is>
          <t>Worksheet 1 (rental real estate with active participation)</t>
        </is>
      </c>
      <c r="B5" s="6" t="inlineStr">
        <is>
          <t>Part IV, printed on the form. Lines 1a, 1b and 1c read from its columns (a), (b), (c)</t>
        </is>
      </c>
    </row>
    <row r="6">
      <c r="A6" s="6" t="inlineStr">
        <is>
          <t>Worksheet 2 (all other passive activities)</t>
        </is>
      </c>
      <c r="B6" s="6" t="inlineStr">
        <is>
          <t>Part V. Lines 2a, 2b and 2c read from its columns (a), (b), (c)</t>
        </is>
      </c>
    </row>
    <row r="7">
      <c r="A7" s="6" t="inlineStr">
        <is>
          <t>Worksheet 3 (commercial revitalization deductions)</t>
        </is>
      </c>
      <c r="B7" s="6" t="inlineStr">
        <is>
          <t>Gone from the form. A small CRD worksheet survives in the instructions, and line 3 now subtracts any prior year unallowed CRD</t>
        </is>
      </c>
    </row>
    <row r="8">
      <c r="A8" s="6" t="inlineStr">
        <is>
          <t>Worksheet 4 (use if an amount is shown on Part II, line 9)</t>
        </is>
      </c>
      <c r="B8" s="6" t="inlineStr">
        <is>
          <t>Part VI</t>
        </is>
      </c>
    </row>
    <row r="9">
      <c r="A9" s="6" t="inlineStr">
        <is>
          <t>Worksheet 5 (allocation of unallowed losses)</t>
        </is>
      </c>
      <c r="B9" s="6" t="inlineStr">
        <is>
          <t>Part VII</t>
        </is>
      </c>
    </row>
    <row r="10">
      <c r="A10" s="6" t="inlineStr">
        <is>
          <t>Worksheet 6 (allowed losses)</t>
        </is>
      </c>
      <c r="B10" s="6" t="inlineStr">
        <is>
          <t>Part VIII</t>
        </is>
      </c>
    </row>
    <row r="11">
      <c r="A11" s="6" t="inlineStr">
        <is>
          <t>Worksheet 7 (losses on two or more forms or schedules)</t>
        </is>
      </c>
      <c r="B11" s="6" t="inlineStr">
        <is>
          <t>Part IX</t>
        </is>
      </c>
    </row>
    <row r="13">
      <c r="A13" s="4" t="inlineStr">
        <is>
          <t>Other changes on the face of the form</t>
        </is>
      </c>
      <c r="B13" s="5" t="n"/>
    </row>
    <row r="14">
      <c r="A14" s="6" t="inlineStr">
        <is>
          <t>Part I caution</t>
        </is>
      </c>
      <c r="B14" s="6" t="inlineStr">
        <is>
          <t>"Complete Parts IV and V before completing Part I." The detail is filled first now, not after</t>
        </is>
      </c>
    </row>
    <row r="15">
      <c r="A15" s="6" t="inlineStr">
        <is>
          <t>Line 3</t>
        </is>
      </c>
      <c r="B15" s="6" t="inlineStr">
        <is>
          <t>Reads "Combine lines 1d and 2d and subtract any prior year unallowed CRD"</t>
        </is>
      </c>
    </row>
    <row r="16">
      <c r="A16" s="6" t="inlineStr">
        <is>
          <t>Routing off line 3</t>
        </is>
      </c>
      <c r="B16" s="6" t="inlineStr">
        <is>
          <t>A line 2d loss with line 1d zero or more sends you to line 10. Older worksheets say "go to Part III"</t>
        </is>
      </c>
    </row>
    <row r="18">
      <c r="A18" s="4" t="inlineStr">
        <is>
          <t>Married filing separately</t>
        </is>
      </c>
      <c r="B18" s="5" t="n"/>
    </row>
    <row r="19">
      <c r="A19" s="6" t="inlineStr">
        <is>
          <t>Lived apart from your spouse all year</t>
        </is>
      </c>
      <c r="B19" s="6" t="inlineStr">
        <is>
          <t>Line 5 is $75,000 rather than $150,000, and line 8 is capped at $12,500 rather than $25,000. Change the two entry cells on the Form 8582 sheet</t>
        </is>
      </c>
    </row>
    <row r="20">
      <c r="A20" s="6" t="inlineStr">
        <is>
          <t>Lived with your spouse at any time during the year</t>
        </is>
      </c>
      <c r="B20" s="6" t="inlineStr">
        <is>
          <t>There is no special allowance at all. Do not complete Part II; go to line 10</t>
        </is>
      </c>
    </row>
    <row r="22">
      <c r="A22" s="4" t="inlineStr">
        <is>
          <t>What this worksheet does not cover</t>
        </is>
      </c>
      <c r="B22" s="5" t="n"/>
    </row>
    <row r="23">
      <c r="A23" s="6" t="inlineStr">
        <is>
          <t>Part IX</t>
        </is>
      </c>
      <c r="B23" s="6" t="inlineStr">
        <is>
          <t>Activities with losses reported on two or more forms or schedules. Rare for a landlord; if it applies to you, fill Part IX on the form itself</t>
        </is>
      </c>
    </row>
    <row r="24">
      <c r="A24" s="6" t="inlineStr">
        <is>
          <t>The CRD worksheet</t>
        </is>
      </c>
      <c r="B24" s="6" t="inlineStr">
        <is>
          <t>Prior unallowed commercial revitalization deductions. The entry cell on the Form 8582 sheet takes the result</t>
        </is>
      </c>
    </row>
    <row r="25">
      <c r="A25" s="6" t="inlineStr">
        <is>
          <t>Real estate professional status</t>
        </is>
      </c>
      <c r="B25" s="6" t="inlineStr">
        <is>
          <t>If you qualify, the rentals are not passive and this form does not limit them. That test is about your hours, not your numbers</t>
        </is>
      </c>
    </row>
  </sheetData>
  <mergeCells count="1">
    <mergeCell ref="A2:B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2026-09-27T18:24:50Z</dcterms:created>
  <dcterms:modified xmlns:dcterms="http://purl.org/dc/terms/" xmlns:xsi="http://www.w3.org/2001/XMLSchema-instance" xsi:type="dcterms:W3CDTF">2026-09-27T18:24:50Z</dcterms:modified>
</cp:coreProperties>
</file>