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" sheetId="1" state="visible" r:id="rId1"/>
  </sheets>
  <definedNames>
    <definedName name="_xlnm.Print_Titles" localSheetId="0">'Mileage Log'!$11:$11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yyyy-mm-dd"/>
    <numFmt numFmtId="166" formatCode="#,##0.00;(#,##0.00)"/>
  </numFmts>
  <fonts count="6">
    <font>
      <name val="Calibri"/>
      <family val="2"/>
      <color theme="1"/>
      <sz val="11"/>
      <scheme val="minor"/>
    </font>
    <font>
      <b val="1"/>
      <color rgb="0018181B"/>
      <sz val="15"/>
    </font>
    <font>
      <i val="1"/>
      <color rgb="0071717A"/>
      <sz val="9"/>
    </font>
    <font>
      <b val="1"/>
      <color rgb="0018181B"/>
    </font>
    <font>
      <b val="1"/>
      <color rgb="00FFFFFF"/>
    </font>
    <font>
      <color rgb="0018181B"/>
    </font>
  </fonts>
  <fills count="4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4F4F5"/>
      </patternFill>
    </fill>
  </fills>
  <borders count="3">
    <border>
      <left/>
      <right/>
      <top/>
      <bottom/>
      <diagonal/>
    </border>
    <border>
      <bottom style="thin">
        <color rgb="00D4D4D8"/>
      </bottom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right"/>
    </xf>
    <xf numFmtId="165" fontId="0" fillId="0" borderId="2" pivotButton="0" quotePrefix="0" xfId="0"/>
    <xf numFmtId="0" fontId="0" fillId="0" borderId="2" pivotButton="0" quotePrefix="0" xfId="0"/>
    <xf numFmtId="0" fontId="0" fillId="0" borderId="2" applyAlignment="1" pivotButton="0" quotePrefix="0" xfId="0">
      <alignment horizontal="right"/>
    </xf>
    <xf numFmtId="164" fontId="0" fillId="0" borderId="2" applyAlignment="1" pivotButton="0" quotePrefix="0" xfId="0">
      <alignment horizontal="right"/>
    </xf>
    <xf numFmtId="166" fontId="0" fillId="0" borderId="2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166" fontId="3" fillId="3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5" fillId="0" borderId="0" pivotButton="0" quotePrefix="0" xfId="0"/>
    <xf numFmtId="166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34" customWidth="1" min="3" max="3"/>
    <col width="15" customWidth="1" min="4" max="4"/>
    <col width="9" customWidth="1" min="5" max="5"/>
    <col width="12" customWidth="1" min="6" max="6"/>
  </cols>
  <sheetData>
    <row r="1">
      <c r="A1" s="1" t="inlineStr">
        <is>
          <t>Rental Property Mileage Log (2026)</t>
        </is>
      </c>
    </row>
    <row r="2">
      <c r="A2" s="2" t="inlineStr">
        <is>
          <t>Free template from Oberlin24  ·  oberlin24.com/tools/rental-property-mileage-log  ·  One row per trip. The rate follows the trip date (2026 changed mid-year) and the deduction totals itself. Three example rows are seeded, type over them.</t>
        </is>
      </c>
    </row>
    <row r="4">
      <c r="A4" s="3" t="inlineStr">
        <is>
          <t>Tax year:</t>
        </is>
      </c>
      <c r="B4" s="4" t="n">
        <v>2026</v>
      </c>
    </row>
    <row r="5">
      <c r="A5" s="3" t="inlineStr">
        <is>
          <t>Vehicle (year, make, model):</t>
        </is>
      </c>
      <c r="B5" s="4" t="n"/>
    </row>
    <row r="6">
      <c r="A6" s="3" t="inlineStr">
        <is>
          <t>Odometer reading Jan 1:</t>
        </is>
      </c>
      <c r="B6" s="4" t="n"/>
    </row>
    <row r="7">
      <c r="A7" s="3" t="inlineStr">
        <is>
          <t>Odometer reading Dec 31:</t>
        </is>
      </c>
      <c r="B7" s="4" t="n"/>
    </row>
    <row r="8">
      <c r="A8" s="3" t="inlineStr">
        <is>
          <t>Rate, Jan 1 to Jun 30, 2026 ($/mile):</t>
        </is>
      </c>
      <c r="B8" s="5" t="n">
        <v>0.725</v>
      </c>
    </row>
    <row r="9">
      <c r="A9" s="3" t="inlineStr">
        <is>
          <t>Rate, Jul 1 to Dec 31, 2026 ($/mile):</t>
        </is>
      </c>
      <c r="B9" s="5" t="n">
        <v>0.76</v>
      </c>
    </row>
    <row r="11">
      <c r="A11" s="6" t="inlineStr">
        <is>
          <t>Date</t>
        </is>
      </c>
      <c r="B11" s="6" t="inlineStr">
        <is>
          <t>Property or destination</t>
        </is>
      </c>
      <c r="C11" s="6" t="inlineStr">
        <is>
          <t>Business purpose</t>
        </is>
      </c>
      <c r="D11" s="7" t="inlineStr">
        <is>
          <t>Round-trip miles</t>
        </is>
      </c>
      <c r="E11" s="7" t="inlineStr">
        <is>
          <t>Rate</t>
        </is>
      </c>
      <c r="F11" s="7" t="inlineStr">
        <is>
          <t>Deduction</t>
        </is>
      </c>
    </row>
    <row r="12">
      <c r="A12" s="8" t="n">
        <v>46067</v>
      </c>
      <c r="B12" s="9" t="inlineStr">
        <is>
          <t>Oak St duplex</t>
        </is>
      </c>
      <c r="C12" s="9" t="inlineStr">
        <is>
          <t>Meet plumber, kitchen leak repair</t>
        </is>
      </c>
      <c r="D12" s="10" t="n">
        <v>12</v>
      </c>
      <c r="E12" s="11">
        <f>IF(OR(A12="",D12=""),"",IF(A12&gt;=DATE(2026,7,1),$B$9,$B$8))</f>
        <v/>
      </c>
      <c r="F12" s="12">
        <f>IF(E12="","",ROUND(D12*E12,2))</f>
        <v/>
      </c>
    </row>
    <row r="13">
      <c r="A13" s="8" t="n">
        <v>46144</v>
      </c>
      <c r="B13" s="9" t="inlineStr">
        <is>
          <t>Oak St duplex</t>
        </is>
      </c>
      <c r="C13" s="9" t="inlineStr">
        <is>
          <t>Show unit B to applicants</t>
        </is>
      </c>
      <c r="D13" s="10" t="n">
        <v>18</v>
      </c>
      <c r="E13" s="11">
        <f>IF(OR(A13="",D13=""),"",IF(A13&gt;=DATE(2026,7,1),$B$9,$B$8))</f>
        <v/>
      </c>
      <c r="F13" s="12">
        <f>IF(E13="","",ROUND(D13*E13,2))</f>
        <v/>
      </c>
    </row>
    <row r="14">
      <c r="A14" s="8" t="n">
        <v>46244</v>
      </c>
      <c r="B14" s="9" t="inlineStr">
        <is>
          <t>Walnut Ave rental</t>
        </is>
      </c>
      <c r="C14" s="9" t="inlineStr">
        <is>
          <t>Annual inspection + gutter quote</t>
        </is>
      </c>
      <c r="D14" s="10" t="n">
        <v>25</v>
      </c>
      <c r="E14" s="11">
        <f>IF(OR(A14="",D14=""),"",IF(A14&gt;=DATE(2026,7,1),$B$9,$B$8))</f>
        <v/>
      </c>
      <c r="F14" s="12">
        <f>IF(E14="","",ROUND(D14*E14,2))</f>
        <v/>
      </c>
    </row>
    <row r="15">
      <c r="A15" s="8" t="n"/>
      <c r="B15" s="9" t="n"/>
      <c r="C15" s="9" t="n"/>
      <c r="D15" s="10" t="n"/>
      <c r="E15" s="11">
        <f>IF(OR(A15="",D15=""),"",IF(A15&gt;=DATE(2026,7,1),$B$9,$B$8))</f>
        <v/>
      </c>
      <c r="F15" s="12">
        <f>IF(E15="","",ROUND(D15*E15,2))</f>
        <v/>
      </c>
    </row>
    <row r="16">
      <c r="A16" s="8" t="n"/>
      <c r="B16" s="9" t="n"/>
      <c r="C16" s="9" t="n"/>
      <c r="D16" s="10" t="n"/>
      <c r="E16" s="11">
        <f>IF(OR(A16="",D16=""),"",IF(A16&gt;=DATE(2026,7,1),$B$9,$B$8))</f>
        <v/>
      </c>
      <c r="F16" s="12">
        <f>IF(E16="","",ROUND(D16*E16,2))</f>
        <v/>
      </c>
    </row>
    <row r="17">
      <c r="A17" s="8" t="n"/>
      <c r="B17" s="9" t="n"/>
      <c r="C17" s="9" t="n"/>
      <c r="D17" s="10" t="n"/>
      <c r="E17" s="11">
        <f>IF(OR(A17="",D17=""),"",IF(A17&gt;=DATE(2026,7,1),$B$9,$B$8))</f>
        <v/>
      </c>
      <c r="F17" s="12">
        <f>IF(E17="","",ROUND(D17*E17,2))</f>
        <v/>
      </c>
    </row>
    <row r="18">
      <c r="A18" s="8" t="n"/>
      <c r="B18" s="9" t="n"/>
      <c r="C18" s="9" t="n"/>
      <c r="D18" s="10" t="n"/>
      <c r="E18" s="11">
        <f>IF(OR(A18="",D18=""),"",IF(A18&gt;=DATE(2026,7,1),$B$9,$B$8))</f>
        <v/>
      </c>
      <c r="F18" s="12">
        <f>IF(E18="","",ROUND(D18*E18,2))</f>
        <v/>
      </c>
    </row>
    <row r="19">
      <c r="A19" s="8" t="n"/>
      <c r="B19" s="9" t="n"/>
      <c r="C19" s="9" t="n"/>
      <c r="D19" s="10" t="n"/>
      <c r="E19" s="11">
        <f>IF(OR(A19="",D19=""),"",IF(A19&gt;=DATE(2026,7,1),$B$9,$B$8))</f>
        <v/>
      </c>
      <c r="F19" s="12">
        <f>IF(E19="","",ROUND(D19*E19,2))</f>
        <v/>
      </c>
    </row>
    <row r="20">
      <c r="A20" s="8" t="n"/>
      <c r="B20" s="9" t="n"/>
      <c r="C20" s="9" t="n"/>
      <c r="D20" s="10" t="n"/>
      <c r="E20" s="11">
        <f>IF(OR(A20="",D20=""),"",IF(A20&gt;=DATE(2026,7,1),$B$9,$B$8))</f>
        <v/>
      </c>
      <c r="F20" s="12">
        <f>IF(E20="","",ROUND(D20*E20,2))</f>
        <v/>
      </c>
    </row>
    <row r="21">
      <c r="A21" s="8" t="n"/>
      <c r="B21" s="9" t="n"/>
      <c r="C21" s="9" t="n"/>
      <c r="D21" s="10" t="n"/>
      <c r="E21" s="11">
        <f>IF(OR(A21="",D21=""),"",IF(A21&gt;=DATE(2026,7,1),$B$9,$B$8))</f>
        <v/>
      </c>
      <c r="F21" s="12">
        <f>IF(E21="","",ROUND(D21*E21,2))</f>
        <v/>
      </c>
    </row>
    <row r="22">
      <c r="A22" s="8" t="n"/>
      <c r="B22" s="9" t="n"/>
      <c r="C22" s="9" t="n"/>
      <c r="D22" s="10" t="n"/>
      <c r="E22" s="11">
        <f>IF(OR(A22="",D22=""),"",IF(A22&gt;=DATE(2026,7,1),$B$9,$B$8))</f>
        <v/>
      </c>
      <c r="F22" s="12">
        <f>IF(E22="","",ROUND(D22*E22,2))</f>
        <v/>
      </c>
    </row>
    <row r="23">
      <c r="A23" s="8" t="n"/>
      <c r="B23" s="9" t="n"/>
      <c r="C23" s="9" t="n"/>
      <c r="D23" s="10" t="n"/>
      <c r="E23" s="11">
        <f>IF(OR(A23="",D23=""),"",IF(A23&gt;=DATE(2026,7,1),$B$9,$B$8))</f>
        <v/>
      </c>
      <c r="F23" s="12">
        <f>IF(E23="","",ROUND(D23*E23,2))</f>
        <v/>
      </c>
    </row>
    <row r="24">
      <c r="A24" s="8" t="n"/>
      <c r="B24" s="9" t="n"/>
      <c r="C24" s="9" t="n"/>
      <c r="D24" s="10" t="n"/>
      <c r="E24" s="11">
        <f>IF(OR(A24="",D24=""),"",IF(A24&gt;=DATE(2026,7,1),$B$9,$B$8))</f>
        <v/>
      </c>
      <c r="F24" s="12">
        <f>IF(E24="","",ROUND(D24*E24,2))</f>
        <v/>
      </c>
    </row>
    <row r="25">
      <c r="A25" s="8" t="n"/>
      <c r="B25" s="9" t="n"/>
      <c r="C25" s="9" t="n"/>
      <c r="D25" s="10" t="n"/>
      <c r="E25" s="11">
        <f>IF(OR(A25="",D25=""),"",IF(A25&gt;=DATE(2026,7,1),$B$9,$B$8))</f>
        <v/>
      </c>
      <c r="F25" s="12">
        <f>IF(E25="","",ROUND(D25*E25,2))</f>
        <v/>
      </c>
    </row>
    <row r="26">
      <c r="A26" s="8" t="n"/>
      <c r="B26" s="9" t="n"/>
      <c r="C26" s="9" t="n"/>
      <c r="D26" s="10" t="n"/>
      <c r="E26" s="11">
        <f>IF(OR(A26="",D26=""),"",IF(A26&gt;=DATE(2026,7,1),$B$9,$B$8))</f>
        <v/>
      </c>
      <c r="F26" s="12">
        <f>IF(E26="","",ROUND(D26*E26,2))</f>
        <v/>
      </c>
    </row>
    <row r="27">
      <c r="A27" s="8" t="n"/>
      <c r="B27" s="9" t="n"/>
      <c r="C27" s="9" t="n"/>
      <c r="D27" s="10" t="n"/>
      <c r="E27" s="11">
        <f>IF(OR(A27="",D27=""),"",IF(A27&gt;=DATE(2026,7,1),$B$9,$B$8))</f>
        <v/>
      </c>
      <c r="F27" s="12">
        <f>IF(E27="","",ROUND(D27*E27,2))</f>
        <v/>
      </c>
    </row>
    <row r="28">
      <c r="A28" s="8" t="n"/>
      <c r="B28" s="9" t="n"/>
      <c r="C28" s="9" t="n"/>
      <c r="D28" s="10" t="n"/>
      <c r="E28" s="11">
        <f>IF(OR(A28="",D28=""),"",IF(A28&gt;=DATE(2026,7,1),$B$9,$B$8))</f>
        <v/>
      </c>
      <c r="F28" s="12">
        <f>IF(E28="","",ROUND(D28*E28,2))</f>
        <v/>
      </c>
    </row>
    <row r="29">
      <c r="A29" s="8" t="n"/>
      <c r="B29" s="9" t="n"/>
      <c r="C29" s="9" t="n"/>
      <c r="D29" s="10" t="n"/>
      <c r="E29" s="11">
        <f>IF(OR(A29="",D29=""),"",IF(A29&gt;=DATE(2026,7,1),$B$9,$B$8))</f>
        <v/>
      </c>
      <c r="F29" s="12">
        <f>IF(E29="","",ROUND(D29*E29,2))</f>
        <v/>
      </c>
    </row>
    <row r="30">
      <c r="A30" s="8" t="n"/>
      <c r="B30" s="9" t="n"/>
      <c r="C30" s="9" t="n"/>
      <c r="D30" s="10" t="n"/>
      <c r="E30" s="11">
        <f>IF(OR(A30="",D30=""),"",IF(A30&gt;=DATE(2026,7,1),$B$9,$B$8))</f>
        <v/>
      </c>
      <c r="F30" s="12">
        <f>IF(E30="","",ROUND(D30*E30,2))</f>
        <v/>
      </c>
    </row>
    <row r="31">
      <c r="A31" s="8" t="n"/>
      <c r="B31" s="9" t="n"/>
      <c r="C31" s="9" t="n"/>
      <c r="D31" s="10" t="n"/>
      <c r="E31" s="11">
        <f>IF(OR(A31="",D31=""),"",IF(A31&gt;=DATE(2026,7,1),$B$9,$B$8))</f>
        <v/>
      </c>
      <c r="F31" s="12">
        <f>IF(E31="","",ROUND(D31*E31,2))</f>
        <v/>
      </c>
    </row>
    <row r="32">
      <c r="A32" s="8" t="n"/>
      <c r="B32" s="9" t="n"/>
      <c r="C32" s="9" t="n"/>
      <c r="D32" s="10" t="n"/>
      <c r="E32" s="11">
        <f>IF(OR(A32="",D32=""),"",IF(A32&gt;=DATE(2026,7,1),$B$9,$B$8))</f>
        <v/>
      </c>
      <c r="F32" s="12">
        <f>IF(E32="","",ROUND(D32*E32,2))</f>
        <v/>
      </c>
    </row>
    <row r="33">
      <c r="A33" s="8" t="n"/>
      <c r="B33" s="9" t="n"/>
      <c r="C33" s="9" t="n"/>
      <c r="D33" s="10" t="n"/>
      <c r="E33" s="11">
        <f>IF(OR(A33="",D33=""),"",IF(A33&gt;=DATE(2026,7,1),$B$9,$B$8))</f>
        <v/>
      </c>
      <c r="F33" s="12">
        <f>IF(E33="","",ROUND(D33*E33,2))</f>
        <v/>
      </c>
    </row>
    <row r="34">
      <c r="A34" s="8" t="n"/>
      <c r="B34" s="9" t="n"/>
      <c r="C34" s="9" t="n"/>
      <c r="D34" s="10" t="n"/>
      <c r="E34" s="11">
        <f>IF(OR(A34="",D34=""),"",IF(A34&gt;=DATE(2026,7,1),$B$9,$B$8))</f>
        <v/>
      </c>
      <c r="F34" s="12">
        <f>IF(E34="","",ROUND(D34*E34,2))</f>
        <v/>
      </c>
    </row>
    <row r="35">
      <c r="A35" s="8" t="n"/>
      <c r="B35" s="9" t="n"/>
      <c r="C35" s="9" t="n"/>
      <c r="D35" s="10" t="n"/>
      <c r="E35" s="11">
        <f>IF(OR(A35="",D35=""),"",IF(A35&gt;=DATE(2026,7,1),$B$9,$B$8))</f>
        <v/>
      </c>
      <c r="F35" s="12">
        <f>IF(E35="","",ROUND(D35*E35,2))</f>
        <v/>
      </c>
    </row>
    <row r="36">
      <c r="A36" s="8" t="n"/>
      <c r="B36" s="9" t="n"/>
      <c r="C36" s="9" t="n"/>
      <c r="D36" s="10" t="n"/>
      <c r="E36" s="11">
        <f>IF(OR(A36="",D36=""),"",IF(A36&gt;=DATE(2026,7,1),$B$9,$B$8))</f>
        <v/>
      </c>
      <c r="F36" s="12">
        <f>IF(E36="","",ROUND(D36*E36,2))</f>
        <v/>
      </c>
    </row>
    <row r="37">
      <c r="A37" s="8" t="n"/>
      <c r="B37" s="9" t="n"/>
      <c r="C37" s="9" t="n"/>
      <c r="D37" s="10" t="n"/>
      <c r="E37" s="11">
        <f>IF(OR(A37="",D37=""),"",IF(A37&gt;=DATE(2026,7,1),$B$9,$B$8))</f>
        <v/>
      </c>
      <c r="F37" s="12">
        <f>IF(E37="","",ROUND(D37*E37,2))</f>
        <v/>
      </c>
    </row>
    <row r="38">
      <c r="A38" s="8" t="n"/>
      <c r="B38" s="9" t="n"/>
      <c r="C38" s="9" t="n"/>
      <c r="D38" s="10" t="n"/>
      <c r="E38" s="11">
        <f>IF(OR(A38="",D38=""),"",IF(A38&gt;=DATE(2026,7,1),$B$9,$B$8))</f>
        <v/>
      </c>
      <c r="F38" s="12">
        <f>IF(E38="","",ROUND(D38*E38,2))</f>
        <v/>
      </c>
    </row>
    <row r="39">
      <c r="A39" s="8" t="n"/>
      <c r="B39" s="9" t="n"/>
      <c r="C39" s="9" t="n"/>
      <c r="D39" s="10" t="n"/>
      <c r="E39" s="11">
        <f>IF(OR(A39="",D39=""),"",IF(A39&gt;=DATE(2026,7,1),$B$9,$B$8))</f>
        <v/>
      </c>
      <c r="F39" s="12">
        <f>IF(E39="","",ROUND(D39*E39,2))</f>
        <v/>
      </c>
    </row>
    <row r="40">
      <c r="A40" s="8" t="n"/>
      <c r="B40" s="9" t="n"/>
      <c r="C40" s="9" t="n"/>
      <c r="D40" s="10" t="n"/>
      <c r="E40" s="11">
        <f>IF(OR(A40="",D40=""),"",IF(A40&gt;=DATE(2026,7,1),$B$9,$B$8))</f>
        <v/>
      </c>
      <c r="F40" s="12">
        <f>IF(E40="","",ROUND(D40*E40,2))</f>
        <v/>
      </c>
    </row>
    <row r="41">
      <c r="A41" s="8" t="n"/>
      <c r="B41" s="9" t="n"/>
      <c r="C41" s="9" t="n"/>
      <c r="D41" s="10" t="n"/>
      <c r="E41" s="11">
        <f>IF(OR(A41="",D41=""),"",IF(A41&gt;=DATE(2026,7,1),$B$9,$B$8))</f>
        <v/>
      </c>
      <c r="F41" s="12">
        <f>IF(E41="","",ROUND(D41*E41,2))</f>
        <v/>
      </c>
    </row>
    <row r="42">
      <c r="A42" s="8" t="n"/>
      <c r="B42" s="9" t="n"/>
      <c r="C42" s="9" t="n"/>
      <c r="D42" s="10" t="n"/>
      <c r="E42" s="11">
        <f>IF(OR(A42="",D42=""),"",IF(A42&gt;=DATE(2026,7,1),$B$9,$B$8))</f>
        <v/>
      </c>
      <c r="F42" s="12">
        <f>IF(E42="","",ROUND(D42*E42,2))</f>
        <v/>
      </c>
    </row>
    <row r="43">
      <c r="A43" s="8" t="n"/>
      <c r="B43" s="9" t="n"/>
      <c r="C43" s="9" t="n"/>
      <c r="D43" s="10" t="n"/>
      <c r="E43" s="11">
        <f>IF(OR(A43="",D43=""),"",IF(A43&gt;=DATE(2026,7,1),$B$9,$B$8))</f>
        <v/>
      </c>
      <c r="F43" s="12">
        <f>IF(E43="","",ROUND(D43*E43,2))</f>
        <v/>
      </c>
    </row>
    <row r="44">
      <c r="A44" s="8" t="n"/>
      <c r="B44" s="9" t="n"/>
      <c r="C44" s="9" t="n"/>
      <c r="D44" s="10" t="n"/>
      <c r="E44" s="11">
        <f>IF(OR(A44="",D44=""),"",IF(A44&gt;=DATE(2026,7,1),$B$9,$B$8))</f>
        <v/>
      </c>
      <c r="F44" s="12">
        <f>IF(E44="","",ROUND(D44*E44,2))</f>
        <v/>
      </c>
    </row>
    <row r="45">
      <c r="A45" s="8" t="n"/>
      <c r="B45" s="9" t="n"/>
      <c r="C45" s="9" t="n"/>
      <c r="D45" s="10" t="n"/>
      <c r="E45" s="11">
        <f>IF(OR(A45="",D45=""),"",IF(A45&gt;=DATE(2026,7,1),$B$9,$B$8))</f>
        <v/>
      </c>
      <c r="F45" s="12">
        <f>IF(E45="","",ROUND(D45*E45,2))</f>
        <v/>
      </c>
    </row>
    <row r="46">
      <c r="A46" s="8" t="n"/>
      <c r="B46" s="9" t="n"/>
      <c r="C46" s="9" t="n"/>
      <c r="D46" s="10" t="n"/>
      <c r="E46" s="11">
        <f>IF(OR(A46="",D46=""),"",IF(A46&gt;=DATE(2026,7,1),$B$9,$B$8))</f>
        <v/>
      </c>
      <c r="F46" s="12">
        <f>IF(E46="","",ROUND(D46*E46,2))</f>
        <v/>
      </c>
    </row>
    <row r="47">
      <c r="A47" s="8" t="n"/>
      <c r="B47" s="9" t="n"/>
      <c r="C47" s="9" t="n"/>
      <c r="D47" s="10" t="n"/>
      <c r="E47" s="11">
        <f>IF(OR(A47="",D47=""),"",IF(A47&gt;=DATE(2026,7,1),$B$9,$B$8))</f>
        <v/>
      </c>
      <c r="F47" s="12">
        <f>IF(E47="","",ROUND(D47*E47,2))</f>
        <v/>
      </c>
    </row>
    <row r="48">
      <c r="A48" s="8" t="n"/>
      <c r="B48" s="9" t="n"/>
      <c r="C48" s="9" t="n"/>
      <c r="D48" s="10" t="n"/>
      <c r="E48" s="11">
        <f>IF(OR(A48="",D48=""),"",IF(A48&gt;=DATE(2026,7,1),$B$9,$B$8))</f>
        <v/>
      </c>
      <c r="F48" s="12">
        <f>IF(E48="","",ROUND(D48*E48,2))</f>
        <v/>
      </c>
    </row>
    <row r="49">
      <c r="A49" s="8" t="n"/>
      <c r="B49" s="9" t="n"/>
      <c r="C49" s="9" t="n"/>
      <c r="D49" s="10" t="n"/>
      <c r="E49" s="11">
        <f>IF(OR(A49="",D49=""),"",IF(A49&gt;=DATE(2026,7,1),$B$9,$B$8))</f>
        <v/>
      </c>
      <c r="F49" s="12">
        <f>IF(E49="","",ROUND(D49*E49,2))</f>
        <v/>
      </c>
    </row>
    <row r="50">
      <c r="A50" s="8" t="n"/>
      <c r="B50" s="9" t="n"/>
      <c r="C50" s="9" t="n"/>
      <c r="D50" s="10" t="n"/>
      <c r="E50" s="11">
        <f>IF(OR(A50="",D50=""),"",IF(A50&gt;=DATE(2026,7,1),$B$9,$B$8))</f>
        <v/>
      </c>
      <c r="F50" s="12">
        <f>IF(E50="","",ROUND(D50*E50,2))</f>
        <v/>
      </c>
    </row>
    <row r="51">
      <c r="A51" s="8" t="n"/>
      <c r="B51" s="9" t="n"/>
      <c r="C51" s="9" t="n"/>
      <c r="D51" s="10" t="n"/>
      <c r="E51" s="11">
        <f>IF(OR(A51="",D51=""),"",IF(A51&gt;=DATE(2026,7,1),$B$9,$B$8))</f>
        <v/>
      </c>
      <c r="F51" s="12">
        <f>IF(E51="","",ROUND(D51*E51,2))</f>
        <v/>
      </c>
    </row>
    <row r="52">
      <c r="A52" s="8" t="n"/>
      <c r="B52" s="9" t="n"/>
      <c r="C52" s="9" t="n"/>
      <c r="D52" s="10" t="n"/>
      <c r="E52" s="11">
        <f>IF(OR(A52="",D52=""),"",IF(A52&gt;=DATE(2026,7,1),$B$9,$B$8))</f>
        <v/>
      </c>
      <c r="F52" s="12">
        <f>IF(E52="","",ROUND(D52*E52,2))</f>
        <v/>
      </c>
    </row>
    <row r="53">
      <c r="A53" s="8" t="n"/>
      <c r="B53" s="9" t="n"/>
      <c r="C53" s="9" t="n"/>
      <c r="D53" s="10" t="n"/>
      <c r="E53" s="11">
        <f>IF(OR(A53="",D53=""),"",IF(A53&gt;=DATE(2026,7,1),$B$9,$B$8))</f>
        <v/>
      </c>
      <c r="F53" s="12">
        <f>IF(E53="","",ROUND(D53*E53,2))</f>
        <v/>
      </c>
    </row>
    <row r="54">
      <c r="A54" s="8" t="n"/>
      <c r="B54" s="9" t="n"/>
      <c r="C54" s="9" t="n"/>
      <c r="D54" s="10" t="n"/>
      <c r="E54" s="11">
        <f>IF(OR(A54="",D54=""),"",IF(A54&gt;=DATE(2026,7,1),$B$9,$B$8))</f>
        <v/>
      </c>
      <c r="F54" s="12">
        <f>IF(E54="","",ROUND(D54*E54,2))</f>
        <v/>
      </c>
    </row>
    <row r="55">
      <c r="A55" s="8" t="n"/>
      <c r="B55" s="9" t="n"/>
      <c r="C55" s="9" t="n"/>
      <c r="D55" s="10" t="n"/>
      <c r="E55" s="11">
        <f>IF(OR(A55="",D55=""),"",IF(A55&gt;=DATE(2026,7,1),$B$9,$B$8))</f>
        <v/>
      </c>
      <c r="F55" s="12">
        <f>IF(E55="","",ROUND(D55*E55,2))</f>
        <v/>
      </c>
    </row>
    <row r="56">
      <c r="A56" s="8" t="n"/>
      <c r="B56" s="9" t="n"/>
      <c r="C56" s="9" t="n"/>
      <c r="D56" s="10" t="n"/>
      <c r="E56" s="11">
        <f>IF(OR(A56="",D56=""),"",IF(A56&gt;=DATE(2026,7,1),$B$9,$B$8))</f>
        <v/>
      </c>
      <c r="F56" s="12">
        <f>IF(E56="","",ROUND(D56*E56,2))</f>
        <v/>
      </c>
    </row>
    <row r="57">
      <c r="A57" s="8" t="n"/>
      <c r="B57" s="9" t="n"/>
      <c r="C57" s="9" t="n"/>
      <c r="D57" s="10" t="n"/>
      <c r="E57" s="11">
        <f>IF(OR(A57="",D57=""),"",IF(A57&gt;=DATE(2026,7,1),$B$9,$B$8))</f>
        <v/>
      </c>
      <c r="F57" s="12">
        <f>IF(E57="","",ROUND(D57*E57,2))</f>
        <v/>
      </c>
    </row>
    <row r="58">
      <c r="A58" s="8" t="n"/>
      <c r="B58" s="9" t="n"/>
      <c r="C58" s="9" t="n"/>
      <c r="D58" s="10" t="n"/>
      <c r="E58" s="11">
        <f>IF(OR(A58="",D58=""),"",IF(A58&gt;=DATE(2026,7,1),$B$9,$B$8))</f>
        <v/>
      </c>
      <c r="F58" s="12">
        <f>IF(E58="","",ROUND(D58*E58,2))</f>
        <v/>
      </c>
    </row>
    <row r="59">
      <c r="A59" s="8" t="n"/>
      <c r="B59" s="9" t="n"/>
      <c r="C59" s="9" t="n"/>
      <c r="D59" s="10" t="n"/>
      <c r="E59" s="11">
        <f>IF(OR(A59="",D59=""),"",IF(A59&gt;=DATE(2026,7,1),$B$9,$B$8))</f>
        <v/>
      </c>
      <c r="F59" s="12">
        <f>IF(E59="","",ROUND(D59*E59,2))</f>
        <v/>
      </c>
    </row>
    <row r="60">
      <c r="A60" s="8" t="n"/>
      <c r="B60" s="9" t="n"/>
      <c r="C60" s="9" t="n"/>
      <c r="D60" s="10" t="n"/>
      <c r="E60" s="11">
        <f>IF(OR(A60="",D60=""),"",IF(A60&gt;=DATE(2026,7,1),$B$9,$B$8))</f>
        <v/>
      </c>
      <c r="F60" s="12">
        <f>IF(E60="","",ROUND(D60*E60,2))</f>
        <v/>
      </c>
    </row>
    <row r="61">
      <c r="A61" s="8" t="n"/>
      <c r="B61" s="9" t="n"/>
      <c r="C61" s="9" t="n"/>
      <c r="D61" s="10" t="n"/>
      <c r="E61" s="11">
        <f>IF(OR(A61="",D61=""),"",IF(A61&gt;=DATE(2026,7,1),$B$9,$B$8))</f>
        <v/>
      </c>
      <c r="F61" s="12">
        <f>IF(E61="","",ROUND(D61*E61,2))</f>
        <v/>
      </c>
    </row>
    <row r="62">
      <c r="C62" s="13" t="inlineStr">
        <is>
          <t>Total</t>
        </is>
      </c>
      <c r="D62" s="13">
        <f>SUM(D12:D61)</f>
        <v/>
      </c>
      <c r="F62" s="14">
        <f>SUM(F12:F61)</f>
        <v/>
      </c>
    </row>
    <row r="63">
      <c r="C63" s="15" t="inlineStr">
        <is>
          <t>The shaded total is your Schedule E line 6 (auto and travel) deduction.</t>
        </is>
      </c>
    </row>
    <row r="65">
      <c r="A65" s="3" t="inlineStr">
        <is>
          <t>Per-property split (name each property as it appears in the destination column):</t>
        </is>
      </c>
    </row>
    <row r="66">
      <c r="A66" s="16" t="inlineStr">
        <is>
          <t>Property 1:</t>
        </is>
      </c>
      <c r="B66" s="4" t="inlineStr">
        <is>
          <t>Oak St duplex</t>
        </is>
      </c>
      <c r="F66" s="17">
        <f>IF(B66="","",SUMIFS($F$12:$F$61,$B$12:$B$61,"*"&amp;B66&amp;"*"))</f>
        <v/>
      </c>
    </row>
    <row r="67">
      <c r="A67" s="16" t="inlineStr">
        <is>
          <t>Property 2:</t>
        </is>
      </c>
      <c r="B67" s="4" t="inlineStr">
        <is>
          <t>Walnut Ave rental</t>
        </is>
      </c>
      <c r="F67" s="17">
        <f>IF(B67="","",SUMIFS($F$12:$F$61,$B$12:$B$61,"*"&amp;B67&amp;"*"))</f>
        <v/>
      </c>
    </row>
    <row r="68">
      <c r="A68" s="16" t="inlineStr">
        <is>
          <t>Property 3:</t>
        </is>
      </c>
      <c r="B68" s="4" t="n"/>
      <c r="F68" s="17">
        <f>IF(B68="","",SUMIFS($F$12:$F$61,$B$12:$B$61,"*"&amp;B68&amp;"*"))</f>
        <v/>
      </c>
    </row>
    <row r="70">
      <c r="A70" s="2" t="inlineStr">
        <is>
          <t>Keep it contemporaneous: log each trip at the time you take it (a log rebuilt in April for last year's trips does not hold up). Photograph the odometer each Jan 1. Trips for a capital project (a remodel, a new roof) go into that project's cost basis, not this log. Rate source: irs.gov/tax-professionals/standard-mileage-rates</t>
        </is>
      </c>
    </row>
  </sheetData>
  <mergeCells count="4">
    <mergeCell ref="A2:F2"/>
    <mergeCell ref="A70:F70"/>
    <mergeCell ref="A1:F1"/>
    <mergeCell ref="C63:F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2026-08-20T05:50:27Z</dcterms:created>
  <dcterms:modified xmlns:dcterms="http://purl.org/dc/terms/" xmlns:xsi="http://www.w3.org/2001/XMLSchema-instance" xsi:type="dcterms:W3CDTF">2026-08-20T05:50:27Z</dcterms:modified>
</cp:coreProperties>
</file>