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ransactions" sheetId="1" state="visible" r:id="rId1"/>
    <sheet name="Monthly" sheetId="2" state="visible" r:id="rId2"/>
    <sheet name="Schedule E" sheetId="3" state="visible" r:id="rId3"/>
    <sheet name="Lists" sheetId="4" state="visible" r:id="rId4"/>
  </sheets>
  <definedNames/>
  <calcPr calcId="124519" fullCalcOnLoad="1"/>
</workbook>
</file>

<file path=xl/styles.xml><?xml version="1.0" encoding="utf-8"?>
<styleSheet xmlns="http://schemas.openxmlformats.org/spreadsheetml/2006/main">
  <numFmts count="2">
    <numFmt numFmtId="164" formatCode="yyyy-mm-dd"/>
    <numFmt numFmtId="165" formatCode="#,##0.00;(#,##0.00)"/>
  </numFmts>
  <fonts count="7">
    <font>
      <name val="Calibri"/>
      <family val="2"/>
      <color theme="1"/>
      <sz val="11"/>
      <scheme val="minor"/>
    </font>
    <font>
      <b val="1"/>
      <color rgb="0018181B"/>
      <sz val="15"/>
    </font>
    <font>
      <i val="1"/>
      <color rgb="0071717A"/>
      <sz val="9"/>
    </font>
    <font>
      <b val="1"/>
      <color rgb="00FFFFFF"/>
    </font>
    <font>
      <color rgb="0071717A"/>
      <sz val="9"/>
    </font>
    <font>
      <b val="1"/>
      <color rgb="0018181B"/>
    </font>
    <font>
      <b val="1"/>
      <color rgb="0018181B"/>
      <sz val="13"/>
    </font>
  </fonts>
  <fills count="5">
    <fill>
      <patternFill/>
    </fill>
    <fill>
      <patternFill patternType="gray125"/>
    </fill>
    <fill>
      <patternFill patternType="solid">
        <fgColor rgb="0018181B"/>
      </patternFill>
    </fill>
    <fill>
      <patternFill patternType="solid">
        <fgColor rgb="00F4F4F5"/>
      </patternFill>
    </fill>
    <fill>
      <patternFill patternType="solid">
        <fgColor rgb="00FEF9C3"/>
      </patternFill>
    </fill>
  </fills>
  <borders count="2">
    <border>
      <left/>
      <right/>
      <top/>
      <bottom/>
      <diagonal/>
    </border>
    <border>
      <left style="thin">
        <color rgb="00D4D4D8"/>
      </left>
      <right style="thin">
        <color rgb="00D4D4D8"/>
      </right>
      <top style="thin">
        <color rgb="00D4D4D8"/>
      </top>
      <bottom style="thin">
        <color rgb="00D4D4D8"/>
      </bottom>
    </border>
  </borders>
  <cellStyleXfs count="1">
    <xf numFmtId="0" fontId="0" fillId="0" borderId="0"/>
  </cellStyleXfs>
  <cellXfs count="18">
    <xf numFmtId="0" fontId="0" fillId="0" borderId="0" pivotButton="0" quotePrefix="0" xfId="0"/>
    <xf numFmtId="0" fontId="1" fillId="0" borderId="0" pivotButton="0" quotePrefix="0" xfId="0"/>
    <xf numFmtId="0" fontId="2" fillId="0" borderId="0" pivotButton="0" quotePrefix="0" xfId="0"/>
    <xf numFmtId="0" fontId="3" fillId="2" borderId="0" applyAlignment="1" pivotButton="0" quotePrefix="0" xfId="0">
      <alignment horizontal="left"/>
    </xf>
    <xf numFmtId="0" fontId="3" fillId="2" borderId="0" applyAlignment="1" pivotButton="0" quotePrefix="0" xfId="0">
      <alignment horizontal="right"/>
    </xf>
    <xf numFmtId="164" fontId="0" fillId="0" borderId="1" pivotButton="0" quotePrefix="0" xfId="0"/>
    <xf numFmtId="0" fontId="0" fillId="0" borderId="1" pivotButton="0" quotePrefix="0" xfId="0"/>
    <xf numFmtId="165" fontId="0" fillId="0" borderId="1" applyAlignment="1" pivotButton="0" quotePrefix="0" xfId="0">
      <alignment horizontal="right"/>
    </xf>
    <xf numFmtId="0" fontId="4" fillId="0" borderId="1" pivotButton="0" quotePrefix="0" xfId="0"/>
    <xf numFmtId="0" fontId="5" fillId="0" borderId="0" applyAlignment="1" pivotButton="0" quotePrefix="0" xfId="0">
      <alignment horizontal="right"/>
    </xf>
    <xf numFmtId="165" fontId="5" fillId="3" borderId="0" applyAlignment="1" pivotButton="0" quotePrefix="0" xfId="0">
      <alignment horizontal="right"/>
    </xf>
    <xf numFmtId="0" fontId="6" fillId="0" borderId="0" pivotButton="0" quotePrefix="0" xfId="0"/>
    <xf numFmtId="0" fontId="5" fillId="0" borderId="0" pivotButton="0" quotePrefix="0" xfId="0"/>
    <xf numFmtId="0" fontId="5" fillId="4" borderId="0" pivotButton="0" quotePrefix="0" xfId="0"/>
    <xf numFmtId="0" fontId="4" fillId="0" borderId="0" pivotButton="0" quotePrefix="0" xfId="0"/>
    <xf numFmtId="0" fontId="0" fillId="0" borderId="1" applyAlignment="1" pivotButton="0" quotePrefix="0" xfId="0">
      <alignment horizontal="center"/>
    </xf>
    <xf numFmtId="165" fontId="0" fillId="4" borderId="1" applyAlignment="1" pivotButton="0" quotePrefix="0" xfId="0">
      <alignment horizontal="right"/>
    </xf>
    <xf numFmtId="0" fontId="0" fillId="0" borderId="0"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05"/>
  <sheetViews>
    <sheetView showGridLines="0" workbookViewId="0">
      <pane ySplit="4" topLeftCell="A5" activePane="bottomLeft" state="frozen"/>
      <selection pane="bottomLeft" activeCell="A1" sqref="A1"/>
    </sheetView>
  </sheetViews>
  <sheetFormatPr baseColWidth="8" defaultRowHeight="15"/>
  <cols>
    <col width="12" customWidth="1" min="1" max="1"/>
    <col width="16" customWidth="1" min="2" max="2"/>
    <col width="34" customWidth="1" min="3" max="3"/>
    <col width="34" customWidth="1" min="4" max="4"/>
    <col width="12" customWidth="1" min="5" max="5"/>
    <col width="12" customWidth="1" min="6" max="6"/>
    <col width="10" customWidth="1" min="7" max="7"/>
  </cols>
  <sheetData>
    <row r="1">
      <c r="A1" s="1" t="inlineStr">
        <is>
          <t>Rental Property Spreadsheet: transaction log</t>
        </is>
      </c>
    </row>
    <row r="2">
      <c r="A2" s="2" t="inlineStr">
        <is>
          <t>Free template from Oberlin24  ·  oberlin24.com/tools/rental-property-spreadsheet  ·  One row per transaction. The Monthly and Schedule E sheets fill themselves.</t>
        </is>
      </c>
    </row>
    <row r="4">
      <c r="A4" s="3" t="inlineStr">
        <is>
          <t>Date</t>
        </is>
      </c>
      <c r="B4" s="3" t="inlineStr">
        <is>
          <t>Property</t>
        </is>
      </c>
      <c r="C4" s="3" t="inlineStr">
        <is>
          <t>Description / payee</t>
        </is>
      </c>
      <c r="D4" s="3" t="inlineStr">
        <is>
          <t>Category</t>
        </is>
      </c>
      <c r="E4" s="4" t="inlineStr">
        <is>
          <t>Money in</t>
        </is>
      </c>
      <c r="F4" s="4" t="inlineStr">
        <is>
          <t>Money out</t>
        </is>
      </c>
      <c r="G4" s="3" t="inlineStr">
        <is>
          <t>Month</t>
        </is>
      </c>
    </row>
    <row r="5">
      <c r="A5" s="5" t="n"/>
      <c r="B5" s="6" t="n"/>
      <c r="C5" s="6" t="n"/>
      <c r="D5" s="6" t="n"/>
      <c r="E5" s="7" t="n"/>
      <c r="F5" s="7" t="n"/>
      <c r="G5" s="8">
        <f>IF($A5="","",TEXT($A5,"yyyy-mm"))</f>
        <v/>
      </c>
    </row>
    <row r="6">
      <c r="A6" s="5" t="n"/>
      <c r="B6" s="6" t="n"/>
      <c r="C6" s="6" t="n"/>
      <c r="D6" s="6" t="n"/>
      <c r="E6" s="7" t="n"/>
      <c r="F6" s="7" t="n"/>
      <c r="G6" s="8">
        <f>IF($A6="","",TEXT($A6,"yyyy-mm"))</f>
        <v/>
      </c>
    </row>
    <row r="7">
      <c r="A7" s="5" t="n"/>
      <c r="B7" s="6" t="n"/>
      <c r="C7" s="6" t="n"/>
      <c r="D7" s="6" t="n"/>
      <c r="E7" s="7" t="n"/>
      <c r="F7" s="7" t="n"/>
      <c r="G7" s="8">
        <f>IF($A7="","",TEXT($A7,"yyyy-mm"))</f>
        <v/>
      </c>
    </row>
    <row r="8">
      <c r="A8" s="5" t="n"/>
      <c r="B8" s="6" t="n"/>
      <c r="C8" s="6" t="n"/>
      <c r="D8" s="6" t="n"/>
      <c r="E8" s="7" t="n"/>
      <c r="F8" s="7" t="n"/>
      <c r="G8" s="8">
        <f>IF($A8="","",TEXT($A8,"yyyy-mm"))</f>
        <v/>
      </c>
    </row>
    <row r="9">
      <c r="A9" s="5" t="n"/>
      <c r="B9" s="6" t="n"/>
      <c r="C9" s="6" t="n"/>
      <c r="D9" s="6" t="n"/>
      <c r="E9" s="7" t="n"/>
      <c r="F9" s="7" t="n"/>
      <c r="G9" s="8">
        <f>IF($A9="","",TEXT($A9,"yyyy-mm"))</f>
        <v/>
      </c>
    </row>
    <row r="10">
      <c r="A10" s="5" t="n"/>
      <c r="B10" s="6" t="n"/>
      <c r="C10" s="6" t="n"/>
      <c r="D10" s="6" t="n"/>
      <c r="E10" s="7" t="n"/>
      <c r="F10" s="7" t="n"/>
      <c r="G10" s="8">
        <f>IF($A10="","",TEXT($A10,"yyyy-mm"))</f>
        <v/>
      </c>
    </row>
    <row r="11">
      <c r="A11" s="5" t="n"/>
      <c r="B11" s="6" t="n"/>
      <c r="C11" s="6" t="n"/>
      <c r="D11" s="6" t="n"/>
      <c r="E11" s="7" t="n"/>
      <c r="F11" s="7" t="n"/>
      <c r="G11" s="8">
        <f>IF($A11="","",TEXT($A11,"yyyy-mm"))</f>
        <v/>
      </c>
    </row>
    <row r="12">
      <c r="A12" s="5" t="n"/>
      <c r="B12" s="6" t="n"/>
      <c r="C12" s="6" t="n"/>
      <c r="D12" s="6" t="n"/>
      <c r="E12" s="7" t="n"/>
      <c r="F12" s="7" t="n"/>
      <c r="G12" s="8">
        <f>IF($A12="","",TEXT($A12,"yyyy-mm"))</f>
        <v/>
      </c>
    </row>
    <row r="13">
      <c r="A13" s="5" t="n"/>
      <c r="B13" s="6" t="n"/>
      <c r="C13" s="6" t="n"/>
      <c r="D13" s="6" t="n"/>
      <c r="E13" s="7" t="n"/>
      <c r="F13" s="7" t="n"/>
      <c r="G13" s="8">
        <f>IF($A13="","",TEXT($A13,"yyyy-mm"))</f>
        <v/>
      </c>
    </row>
    <row r="14">
      <c r="A14" s="5" t="n"/>
      <c r="B14" s="6" t="n"/>
      <c r="C14" s="6" t="n"/>
      <c r="D14" s="6" t="n"/>
      <c r="E14" s="7" t="n"/>
      <c r="F14" s="7" t="n"/>
      <c r="G14" s="8">
        <f>IF($A14="","",TEXT($A14,"yyyy-mm"))</f>
        <v/>
      </c>
    </row>
    <row r="15">
      <c r="A15" s="5" t="n"/>
      <c r="B15" s="6" t="n"/>
      <c r="C15" s="6" t="n"/>
      <c r="D15" s="6" t="n"/>
      <c r="E15" s="7" t="n"/>
      <c r="F15" s="7" t="n"/>
      <c r="G15" s="8">
        <f>IF($A15="","",TEXT($A15,"yyyy-mm"))</f>
        <v/>
      </c>
    </row>
    <row r="16">
      <c r="A16" s="5" t="n"/>
      <c r="B16" s="6" t="n"/>
      <c r="C16" s="6" t="n"/>
      <c r="D16" s="6" t="n"/>
      <c r="E16" s="7" t="n"/>
      <c r="F16" s="7" t="n"/>
      <c r="G16" s="8">
        <f>IF($A16="","",TEXT($A16,"yyyy-mm"))</f>
        <v/>
      </c>
    </row>
    <row r="17">
      <c r="A17" s="5" t="n"/>
      <c r="B17" s="6" t="n"/>
      <c r="C17" s="6" t="n"/>
      <c r="D17" s="6" t="n"/>
      <c r="E17" s="7" t="n"/>
      <c r="F17" s="7" t="n"/>
      <c r="G17" s="8">
        <f>IF($A17="","",TEXT($A17,"yyyy-mm"))</f>
        <v/>
      </c>
    </row>
    <row r="18">
      <c r="A18" s="5" t="n"/>
      <c r="B18" s="6" t="n"/>
      <c r="C18" s="6" t="n"/>
      <c r="D18" s="6" t="n"/>
      <c r="E18" s="7" t="n"/>
      <c r="F18" s="7" t="n"/>
      <c r="G18" s="8">
        <f>IF($A18="","",TEXT($A18,"yyyy-mm"))</f>
        <v/>
      </c>
    </row>
    <row r="19">
      <c r="A19" s="5" t="n"/>
      <c r="B19" s="6" t="n"/>
      <c r="C19" s="6" t="n"/>
      <c r="D19" s="6" t="n"/>
      <c r="E19" s="7" t="n"/>
      <c r="F19" s="7" t="n"/>
      <c r="G19" s="8">
        <f>IF($A19="","",TEXT($A19,"yyyy-mm"))</f>
        <v/>
      </c>
    </row>
    <row r="20">
      <c r="A20" s="5" t="n"/>
      <c r="B20" s="6" t="n"/>
      <c r="C20" s="6" t="n"/>
      <c r="D20" s="6" t="n"/>
      <c r="E20" s="7" t="n"/>
      <c r="F20" s="7" t="n"/>
      <c r="G20" s="8">
        <f>IF($A20="","",TEXT($A20,"yyyy-mm"))</f>
        <v/>
      </c>
    </row>
    <row r="21">
      <c r="A21" s="5" t="n"/>
      <c r="B21" s="6" t="n"/>
      <c r="C21" s="6" t="n"/>
      <c r="D21" s="6" t="n"/>
      <c r="E21" s="7" t="n"/>
      <c r="F21" s="7" t="n"/>
      <c r="G21" s="8">
        <f>IF($A21="","",TEXT($A21,"yyyy-mm"))</f>
        <v/>
      </c>
    </row>
    <row r="22">
      <c r="A22" s="5" t="n"/>
      <c r="B22" s="6" t="n"/>
      <c r="C22" s="6" t="n"/>
      <c r="D22" s="6" t="n"/>
      <c r="E22" s="7" t="n"/>
      <c r="F22" s="7" t="n"/>
      <c r="G22" s="8">
        <f>IF($A22="","",TEXT($A22,"yyyy-mm"))</f>
        <v/>
      </c>
    </row>
    <row r="23">
      <c r="A23" s="5" t="n"/>
      <c r="B23" s="6" t="n"/>
      <c r="C23" s="6" t="n"/>
      <c r="D23" s="6" t="n"/>
      <c r="E23" s="7" t="n"/>
      <c r="F23" s="7" t="n"/>
      <c r="G23" s="8">
        <f>IF($A23="","",TEXT($A23,"yyyy-mm"))</f>
        <v/>
      </c>
    </row>
    <row r="24">
      <c r="A24" s="5" t="n"/>
      <c r="B24" s="6" t="n"/>
      <c r="C24" s="6" t="n"/>
      <c r="D24" s="6" t="n"/>
      <c r="E24" s="7" t="n"/>
      <c r="F24" s="7" t="n"/>
      <c r="G24" s="8">
        <f>IF($A24="","",TEXT($A24,"yyyy-mm"))</f>
        <v/>
      </c>
    </row>
    <row r="25">
      <c r="A25" s="5" t="n"/>
      <c r="B25" s="6" t="n"/>
      <c r="C25" s="6" t="n"/>
      <c r="D25" s="6" t="n"/>
      <c r="E25" s="7" t="n"/>
      <c r="F25" s="7" t="n"/>
      <c r="G25" s="8">
        <f>IF($A25="","",TEXT($A25,"yyyy-mm"))</f>
        <v/>
      </c>
    </row>
    <row r="26">
      <c r="A26" s="5" t="n"/>
      <c r="B26" s="6" t="n"/>
      <c r="C26" s="6" t="n"/>
      <c r="D26" s="6" t="n"/>
      <c r="E26" s="7" t="n"/>
      <c r="F26" s="7" t="n"/>
      <c r="G26" s="8">
        <f>IF($A26="","",TEXT($A26,"yyyy-mm"))</f>
        <v/>
      </c>
    </row>
    <row r="27">
      <c r="A27" s="5" t="n"/>
      <c r="B27" s="6" t="n"/>
      <c r="C27" s="6" t="n"/>
      <c r="D27" s="6" t="n"/>
      <c r="E27" s="7" t="n"/>
      <c r="F27" s="7" t="n"/>
      <c r="G27" s="8">
        <f>IF($A27="","",TEXT($A27,"yyyy-mm"))</f>
        <v/>
      </c>
    </row>
    <row r="28">
      <c r="A28" s="5" t="n"/>
      <c r="B28" s="6" t="n"/>
      <c r="C28" s="6" t="n"/>
      <c r="D28" s="6" t="n"/>
      <c r="E28" s="7" t="n"/>
      <c r="F28" s="7" t="n"/>
      <c r="G28" s="8">
        <f>IF($A28="","",TEXT($A28,"yyyy-mm"))</f>
        <v/>
      </c>
    </row>
    <row r="29">
      <c r="A29" s="5" t="n"/>
      <c r="B29" s="6" t="n"/>
      <c r="C29" s="6" t="n"/>
      <c r="D29" s="6" t="n"/>
      <c r="E29" s="7" t="n"/>
      <c r="F29" s="7" t="n"/>
      <c r="G29" s="8">
        <f>IF($A29="","",TEXT($A29,"yyyy-mm"))</f>
        <v/>
      </c>
    </row>
    <row r="30">
      <c r="A30" s="5" t="n"/>
      <c r="B30" s="6" t="n"/>
      <c r="C30" s="6" t="n"/>
      <c r="D30" s="6" t="n"/>
      <c r="E30" s="7" t="n"/>
      <c r="F30" s="7" t="n"/>
      <c r="G30" s="8">
        <f>IF($A30="","",TEXT($A30,"yyyy-mm"))</f>
        <v/>
      </c>
    </row>
    <row r="31">
      <c r="A31" s="5" t="n"/>
      <c r="B31" s="6" t="n"/>
      <c r="C31" s="6" t="n"/>
      <c r="D31" s="6" t="n"/>
      <c r="E31" s="7" t="n"/>
      <c r="F31" s="7" t="n"/>
      <c r="G31" s="8">
        <f>IF($A31="","",TEXT($A31,"yyyy-mm"))</f>
        <v/>
      </c>
    </row>
    <row r="32">
      <c r="A32" s="5" t="n"/>
      <c r="B32" s="6" t="n"/>
      <c r="C32" s="6" t="n"/>
      <c r="D32" s="6" t="n"/>
      <c r="E32" s="7" t="n"/>
      <c r="F32" s="7" t="n"/>
      <c r="G32" s="8">
        <f>IF($A32="","",TEXT($A32,"yyyy-mm"))</f>
        <v/>
      </c>
    </row>
    <row r="33">
      <c r="A33" s="5" t="n"/>
      <c r="B33" s="6" t="n"/>
      <c r="C33" s="6" t="n"/>
      <c r="D33" s="6" t="n"/>
      <c r="E33" s="7" t="n"/>
      <c r="F33" s="7" t="n"/>
      <c r="G33" s="8">
        <f>IF($A33="","",TEXT($A33,"yyyy-mm"))</f>
        <v/>
      </c>
    </row>
    <row r="34">
      <c r="A34" s="5" t="n"/>
      <c r="B34" s="6" t="n"/>
      <c r="C34" s="6" t="n"/>
      <c r="D34" s="6" t="n"/>
      <c r="E34" s="7" t="n"/>
      <c r="F34" s="7" t="n"/>
      <c r="G34" s="8">
        <f>IF($A34="","",TEXT($A34,"yyyy-mm"))</f>
        <v/>
      </c>
    </row>
    <row r="35">
      <c r="A35" s="5" t="n"/>
      <c r="B35" s="6" t="n"/>
      <c r="C35" s="6" t="n"/>
      <c r="D35" s="6" t="n"/>
      <c r="E35" s="7" t="n"/>
      <c r="F35" s="7" t="n"/>
      <c r="G35" s="8">
        <f>IF($A35="","",TEXT($A35,"yyyy-mm"))</f>
        <v/>
      </c>
    </row>
    <row r="36">
      <c r="A36" s="5" t="n"/>
      <c r="B36" s="6" t="n"/>
      <c r="C36" s="6" t="n"/>
      <c r="D36" s="6" t="n"/>
      <c r="E36" s="7" t="n"/>
      <c r="F36" s="7" t="n"/>
      <c r="G36" s="8">
        <f>IF($A36="","",TEXT($A36,"yyyy-mm"))</f>
        <v/>
      </c>
    </row>
    <row r="37">
      <c r="A37" s="5" t="n"/>
      <c r="B37" s="6" t="n"/>
      <c r="C37" s="6" t="n"/>
      <c r="D37" s="6" t="n"/>
      <c r="E37" s="7" t="n"/>
      <c r="F37" s="7" t="n"/>
      <c r="G37" s="8">
        <f>IF($A37="","",TEXT($A37,"yyyy-mm"))</f>
        <v/>
      </c>
    </row>
    <row r="38">
      <c r="A38" s="5" t="n"/>
      <c r="B38" s="6" t="n"/>
      <c r="C38" s="6" t="n"/>
      <c r="D38" s="6" t="n"/>
      <c r="E38" s="7" t="n"/>
      <c r="F38" s="7" t="n"/>
      <c r="G38" s="8">
        <f>IF($A38="","",TEXT($A38,"yyyy-mm"))</f>
        <v/>
      </c>
    </row>
    <row r="39">
      <c r="A39" s="5" t="n"/>
      <c r="B39" s="6" t="n"/>
      <c r="C39" s="6" t="n"/>
      <c r="D39" s="6" t="n"/>
      <c r="E39" s="7" t="n"/>
      <c r="F39" s="7" t="n"/>
      <c r="G39" s="8">
        <f>IF($A39="","",TEXT($A39,"yyyy-mm"))</f>
        <v/>
      </c>
    </row>
    <row r="40">
      <c r="A40" s="5" t="n"/>
      <c r="B40" s="6" t="n"/>
      <c r="C40" s="6" t="n"/>
      <c r="D40" s="6" t="n"/>
      <c r="E40" s="7" t="n"/>
      <c r="F40" s="7" t="n"/>
      <c r="G40" s="8">
        <f>IF($A40="","",TEXT($A40,"yyyy-mm"))</f>
        <v/>
      </c>
    </row>
    <row r="41">
      <c r="A41" s="5" t="n"/>
      <c r="B41" s="6" t="n"/>
      <c r="C41" s="6" t="n"/>
      <c r="D41" s="6" t="n"/>
      <c r="E41" s="7" t="n"/>
      <c r="F41" s="7" t="n"/>
      <c r="G41" s="8">
        <f>IF($A41="","",TEXT($A41,"yyyy-mm"))</f>
        <v/>
      </c>
    </row>
    <row r="42">
      <c r="A42" s="5" t="n"/>
      <c r="B42" s="6" t="n"/>
      <c r="C42" s="6" t="n"/>
      <c r="D42" s="6" t="n"/>
      <c r="E42" s="7" t="n"/>
      <c r="F42" s="7" t="n"/>
      <c r="G42" s="8">
        <f>IF($A42="","",TEXT($A42,"yyyy-mm"))</f>
        <v/>
      </c>
    </row>
    <row r="43">
      <c r="A43" s="5" t="n"/>
      <c r="B43" s="6" t="n"/>
      <c r="C43" s="6" t="n"/>
      <c r="D43" s="6" t="n"/>
      <c r="E43" s="7" t="n"/>
      <c r="F43" s="7" t="n"/>
      <c r="G43" s="8">
        <f>IF($A43="","",TEXT($A43,"yyyy-mm"))</f>
        <v/>
      </c>
    </row>
    <row r="44">
      <c r="A44" s="5" t="n"/>
      <c r="B44" s="6" t="n"/>
      <c r="C44" s="6" t="n"/>
      <c r="D44" s="6" t="n"/>
      <c r="E44" s="7" t="n"/>
      <c r="F44" s="7" t="n"/>
      <c r="G44" s="8">
        <f>IF($A44="","",TEXT($A44,"yyyy-mm"))</f>
        <v/>
      </c>
    </row>
    <row r="45">
      <c r="A45" s="5" t="n"/>
      <c r="B45" s="6" t="n"/>
      <c r="C45" s="6" t="n"/>
      <c r="D45" s="6" t="n"/>
      <c r="E45" s="7" t="n"/>
      <c r="F45" s="7" t="n"/>
      <c r="G45" s="8">
        <f>IF($A45="","",TEXT($A45,"yyyy-mm"))</f>
        <v/>
      </c>
    </row>
    <row r="46">
      <c r="A46" s="5" t="n"/>
      <c r="B46" s="6" t="n"/>
      <c r="C46" s="6" t="n"/>
      <c r="D46" s="6" t="n"/>
      <c r="E46" s="7" t="n"/>
      <c r="F46" s="7" t="n"/>
      <c r="G46" s="8">
        <f>IF($A46="","",TEXT($A46,"yyyy-mm"))</f>
        <v/>
      </c>
    </row>
    <row r="47">
      <c r="A47" s="5" t="n"/>
      <c r="B47" s="6" t="n"/>
      <c r="C47" s="6" t="n"/>
      <c r="D47" s="6" t="n"/>
      <c r="E47" s="7" t="n"/>
      <c r="F47" s="7" t="n"/>
      <c r="G47" s="8">
        <f>IF($A47="","",TEXT($A47,"yyyy-mm"))</f>
        <v/>
      </c>
    </row>
    <row r="48">
      <c r="A48" s="5" t="n"/>
      <c r="B48" s="6" t="n"/>
      <c r="C48" s="6" t="n"/>
      <c r="D48" s="6" t="n"/>
      <c r="E48" s="7" t="n"/>
      <c r="F48" s="7" t="n"/>
      <c r="G48" s="8">
        <f>IF($A48="","",TEXT($A48,"yyyy-mm"))</f>
        <v/>
      </c>
    </row>
    <row r="49">
      <c r="A49" s="5" t="n"/>
      <c r="B49" s="6" t="n"/>
      <c r="C49" s="6" t="n"/>
      <c r="D49" s="6" t="n"/>
      <c r="E49" s="7" t="n"/>
      <c r="F49" s="7" t="n"/>
      <c r="G49" s="8">
        <f>IF($A49="","",TEXT($A49,"yyyy-mm"))</f>
        <v/>
      </c>
    </row>
    <row r="50">
      <c r="A50" s="5" t="n"/>
      <c r="B50" s="6" t="n"/>
      <c r="C50" s="6" t="n"/>
      <c r="D50" s="6" t="n"/>
      <c r="E50" s="7" t="n"/>
      <c r="F50" s="7" t="n"/>
      <c r="G50" s="8">
        <f>IF($A50="","",TEXT($A50,"yyyy-mm"))</f>
        <v/>
      </c>
    </row>
    <row r="51">
      <c r="A51" s="5" t="n"/>
      <c r="B51" s="6" t="n"/>
      <c r="C51" s="6" t="n"/>
      <c r="D51" s="6" t="n"/>
      <c r="E51" s="7" t="n"/>
      <c r="F51" s="7" t="n"/>
      <c r="G51" s="8">
        <f>IF($A51="","",TEXT($A51,"yyyy-mm"))</f>
        <v/>
      </c>
    </row>
    <row r="52">
      <c r="A52" s="5" t="n"/>
      <c r="B52" s="6" t="n"/>
      <c r="C52" s="6" t="n"/>
      <c r="D52" s="6" t="n"/>
      <c r="E52" s="7" t="n"/>
      <c r="F52" s="7" t="n"/>
      <c r="G52" s="8">
        <f>IF($A52="","",TEXT($A52,"yyyy-mm"))</f>
        <v/>
      </c>
    </row>
    <row r="53">
      <c r="A53" s="5" t="n"/>
      <c r="B53" s="6" t="n"/>
      <c r="C53" s="6" t="n"/>
      <c r="D53" s="6" t="n"/>
      <c r="E53" s="7" t="n"/>
      <c r="F53" s="7" t="n"/>
      <c r="G53" s="8">
        <f>IF($A53="","",TEXT($A53,"yyyy-mm"))</f>
        <v/>
      </c>
    </row>
    <row r="54">
      <c r="A54" s="5" t="n"/>
      <c r="B54" s="6" t="n"/>
      <c r="C54" s="6" t="n"/>
      <c r="D54" s="6" t="n"/>
      <c r="E54" s="7" t="n"/>
      <c r="F54" s="7" t="n"/>
      <c r="G54" s="8">
        <f>IF($A54="","",TEXT($A54,"yyyy-mm"))</f>
        <v/>
      </c>
    </row>
    <row r="55">
      <c r="A55" s="5" t="n"/>
      <c r="B55" s="6" t="n"/>
      <c r="C55" s="6" t="n"/>
      <c r="D55" s="6" t="n"/>
      <c r="E55" s="7" t="n"/>
      <c r="F55" s="7" t="n"/>
      <c r="G55" s="8">
        <f>IF($A55="","",TEXT($A55,"yyyy-mm"))</f>
        <v/>
      </c>
    </row>
    <row r="56">
      <c r="A56" s="5" t="n"/>
      <c r="B56" s="6" t="n"/>
      <c r="C56" s="6" t="n"/>
      <c r="D56" s="6" t="n"/>
      <c r="E56" s="7" t="n"/>
      <c r="F56" s="7" t="n"/>
      <c r="G56" s="8">
        <f>IF($A56="","",TEXT($A56,"yyyy-mm"))</f>
        <v/>
      </c>
    </row>
    <row r="57">
      <c r="A57" s="5" t="n"/>
      <c r="B57" s="6" t="n"/>
      <c r="C57" s="6" t="n"/>
      <c r="D57" s="6" t="n"/>
      <c r="E57" s="7" t="n"/>
      <c r="F57" s="7" t="n"/>
      <c r="G57" s="8">
        <f>IF($A57="","",TEXT($A57,"yyyy-mm"))</f>
        <v/>
      </c>
    </row>
    <row r="58">
      <c r="A58" s="5" t="n"/>
      <c r="B58" s="6" t="n"/>
      <c r="C58" s="6" t="n"/>
      <c r="D58" s="6" t="n"/>
      <c r="E58" s="7" t="n"/>
      <c r="F58" s="7" t="n"/>
      <c r="G58" s="8">
        <f>IF($A58="","",TEXT($A58,"yyyy-mm"))</f>
        <v/>
      </c>
    </row>
    <row r="59">
      <c r="A59" s="5" t="n"/>
      <c r="B59" s="6" t="n"/>
      <c r="C59" s="6" t="n"/>
      <c r="D59" s="6" t="n"/>
      <c r="E59" s="7" t="n"/>
      <c r="F59" s="7" t="n"/>
      <c r="G59" s="8">
        <f>IF($A59="","",TEXT($A59,"yyyy-mm"))</f>
        <v/>
      </c>
    </row>
    <row r="60">
      <c r="A60" s="5" t="n"/>
      <c r="B60" s="6" t="n"/>
      <c r="C60" s="6" t="n"/>
      <c r="D60" s="6" t="n"/>
      <c r="E60" s="7" t="n"/>
      <c r="F60" s="7" t="n"/>
      <c r="G60" s="8">
        <f>IF($A60="","",TEXT($A60,"yyyy-mm"))</f>
        <v/>
      </c>
    </row>
    <row r="61">
      <c r="A61" s="5" t="n"/>
      <c r="B61" s="6" t="n"/>
      <c r="C61" s="6" t="n"/>
      <c r="D61" s="6" t="n"/>
      <c r="E61" s="7" t="n"/>
      <c r="F61" s="7" t="n"/>
      <c r="G61" s="8">
        <f>IF($A61="","",TEXT($A61,"yyyy-mm"))</f>
        <v/>
      </c>
    </row>
    <row r="62">
      <c r="A62" s="5" t="n"/>
      <c r="B62" s="6" t="n"/>
      <c r="C62" s="6" t="n"/>
      <c r="D62" s="6" t="n"/>
      <c r="E62" s="7" t="n"/>
      <c r="F62" s="7" t="n"/>
      <c r="G62" s="8">
        <f>IF($A62="","",TEXT($A62,"yyyy-mm"))</f>
        <v/>
      </c>
    </row>
    <row r="63">
      <c r="A63" s="5" t="n"/>
      <c r="B63" s="6" t="n"/>
      <c r="C63" s="6" t="n"/>
      <c r="D63" s="6" t="n"/>
      <c r="E63" s="7" t="n"/>
      <c r="F63" s="7" t="n"/>
      <c r="G63" s="8">
        <f>IF($A63="","",TEXT($A63,"yyyy-mm"))</f>
        <v/>
      </c>
    </row>
    <row r="64">
      <c r="A64" s="5" t="n"/>
      <c r="B64" s="6" t="n"/>
      <c r="C64" s="6" t="n"/>
      <c r="D64" s="6" t="n"/>
      <c r="E64" s="7" t="n"/>
      <c r="F64" s="7" t="n"/>
      <c r="G64" s="8">
        <f>IF($A64="","",TEXT($A64,"yyyy-mm"))</f>
        <v/>
      </c>
    </row>
    <row r="65">
      <c r="A65" s="5" t="n"/>
      <c r="B65" s="6" t="n"/>
      <c r="C65" s="6" t="n"/>
      <c r="D65" s="6" t="n"/>
      <c r="E65" s="7" t="n"/>
      <c r="F65" s="7" t="n"/>
      <c r="G65" s="8">
        <f>IF($A65="","",TEXT($A65,"yyyy-mm"))</f>
        <v/>
      </c>
    </row>
    <row r="66">
      <c r="A66" s="5" t="n"/>
      <c r="B66" s="6" t="n"/>
      <c r="C66" s="6" t="n"/>
      <c r="D66" s="6" t="n"/>
      <c r="E66" s="7" t="n"/>
      <c r="F66" s="7" t="n"/>
      <c r="G66" s="8">
        <f>IF($A66="","",TEXT($A66,"yyyy-mm"))</f>
        <v/>
      </c>
    </row>
    <row r="67">
      <c r="A67" s="5" t="n"/>
      <c r="B67" s="6" t="n"/>
      <c r="C67" s="6" t="n"/>
      <c r="D67" s="6" t="n"/>
      <c r="E67" s="7" t="n"/>
      <c r="F67" s="7" t="n"/>
      <c r="G67" s="8">
        <f>IF($A67="","",TEXT($A67,"yyyy-mm"))</f>
        <v/>
      </c>
    </row>
    <row r="68">
      <c r="A68" s="5" t="n"/>
      <c r="B68" s="6" t="n"/>
      <c r="C68" s="6" t="n"/>
      <c r="D68" s="6" t="n"/>
      <c r="E68" s="7" t="n"/>
      <c r="F68" s="7" t="n"/>
      <c r="G68" s="8">
        <f>IF($A68="","",TEXT($A68,"yyyy-mm"))</f>
        <v/>
      </c>
    </row>
    <row r="69">
      <c r="A69" s="5" t="n"/>
      <c r="B69" s="6" t="n"/>
      <c r="C69" s="6" t="n"/>
      <c r="D69" s="6" t="n"/>
      <c r="E69" s="7" t="n"/>
      <c r="F69" s="7" t="n"/>
      <c r="G69" s="8">
        <f>IF($A69="","",TEXT($A69,"yyyy-mm"))</f>
        <v/>
      </c>
    </row>
    <row r="70">
      <c r="A70" s="5" t="n"/>
      <c r="B70" s="6" t="n"/>
      <c r="C70" s="6" t="n"/>
      <c r="D70" s="6" t="n"/>
      <c r="E70" s="7" t="n"/>
      <c r="F70" s="7" t="n"/>
      <c r="G70" s="8">
        <f>IF($A70="","",TEXT($A70,"yyyy-mm"))</f>
        <v/>
      </c>
    </row>
    <row r="71">
      <c r="A71" s="5" t="n"/>
      <c r="B71" s="6" t="n"/>
      <c r="C71" s="6" t="n"/>
      <c r="D71" s="6" t="n"/>
      <c r="E71" s="7" t="n"/>
      <c r="F71" s="7" t="n"/>
      <c r="G71" s="8">
        <f>IF($A71="","",TEXT($A71,"yyyy-mm"))</f>
        <v/>
      </c>
    </row>
    <row r="72">
      <c r="A72" s="5" t="n"/>
      <c r="B72" s="6" t="n"/>
      <c r="C72" s="6" t="n"/>
      <c r="D72" s="6" t="n"/>
      <c r="E72" s="7" t="n"/>
      <c r="F72" s="7" t="n"/>
      <c r="G72" s="8">
        <f>IF($A72="","",TEXT($A72,"yyyy-mm"))</f>
        <v/>
      </c>
    </row>
    <row r="73">
      <c r="A73" s="5" t="n"/>
      <c r="B73" s="6" t="n"/>
      <c r="C73" s="6" t="n"/>
      <c r="D73" s="6" t="n"/>
      <c r="E73" s="7" t="n"/>
      <c r="F73" s="7" t="n"/>
      <c r="G73" s="8">
        <f>IF($A73="","",TEXT($A73,"yyyy-mm"))</f>
        <v/>
      </c>
    </row>
    <row r="74">
      <c r="A74" s="5" t="n"/>
      <c r="B74" s="6" t="n"/>
      <c r="C74" s="6" t="n"/>
      <c r="D74" s="6" t="n"/>
      <c r="E74" s="7" t="n"/>
      <c r="F74" s="7" t="n"/>
      <c r="G74" s="8">
        <f>IF($A74="","",TEXT($A74,"yyyy-mm"))</f>
        <v/>
      </c>
    </row>
    <row r="75">
      <c r="A75" s="5" t="n"/>
      <c r="B75" s="6" t="n"/>
      <c r="C75" s="6" t="n"/>
      <c r="D75" s="6" t="n"/>
      <c r="E75" s="7" t="n"/>
      <c r="F75" s="7" t="n"/>
      <c r="G75" s="8">
        <f>IF($A75="","",TEXT($A75,"yyyy-mm"))</f>
        <v/>
      </c>
    </row>
    <row r="76">
      <c r="A76" s="5" t="n"/>
      <c r="B76" s="6" t="n"/>
      <c r="C76" s="6" t="n"/>
      <c r="D76" s="6" t="n"/>
      <c r="E76" s="7" t="n"/>
      <c r="F76" s="7" t="n"/>
      <c r="G76" s="8">
        <f>IF($A76="","",TEXT($A76,"yyyy-mm"))</f>
        <v/>
      </c>
    </row>
    <row r="77">
      <c r="A77" s="5" t="n"/>
      <c r="B77" s="6" t="n"/>
      <c r="C77" s="6" t="n"/>
      <c r="D77" s="6" t="n"/>
      <c r="E77" s="7" t="n"/>
      <c r="F77" s="7" t="n"/>
      <c r="G77" s="8">
        <f>IF($A77="","",TEXT($A77,"yyyy-mm"))</f>
        <v/>
      </c>
    </row>
    <row r="78">
      <c r="A78" s="5" t="n"/>
      <c r="B78" s="6" t="n"/>
      <c r="C78" s="6" t="n"/>
      <c r="D78" s="6" t="n"/>
      <c r="E78" s="7" t="n"/>
      <c r="F78" s="7" t="n"/>
      <c r="G78" s="8">
        <f>IF($A78="","",TEXT($A78,"yyyy-mm"))</f>
        <v/>
      </c>
    </row>
    <row r="79">
      <c r="A79" s="5" t="n"/>
      <c r="B79" s="6" t="n"/>
      <c r="C79" s="6" t="n"/>
      <c r="D79" s="6" t="n"/>
      <c r="E79" s="7" t="n"/>
      <c r="F79" s="7" t="n"/>
      <c r="G79" s="8">
        <f>IF($A79="","",TEXT($A79,"yyyy-mm"))</f>
        <v/>
      </c>
    </row>
    <row r="80">
      <c r="A80" s="5" t="n"/>
      <c r="B80" s="6" t="n"/>
      <c r="C80" s="6" t="n"/>
      <c r="D80" s="6" t="n"/>
      <c r="E80" s="7" t="n"/>
      <c r="F80" s="7" t="n"/>
      <c r="G80" s="8">
        <f>IF($A80="","",TEXT($A80,"yyyy-mm"))</f>
        <v/>
      </c>
    </row>
    <row r="81">
      <c r="A81" s="5" t="n"/>
      <c r="B81" s="6" t="n"/>
      <c r="C81" s="6" t="n"/>
      <c r="D81" s="6" t="n"/>
      <c r="E81" s="7" t="n"/>
      <c r="F81" s="7" t="n"/>
      <c r="G81" s="8">
        <f>IF($A81="","",TEXT($A81,"yyyy-mm"))</f>
        <v/>
      </c>
    </row>
    <row r="82">
      <c r="A82" s="5" t="n"/>
      <c r="B82" s="6" t="n"/>
      <c r="C82" s="6" t="n"/>
      <c r="D82" s="6" t="n"/>
      <c r="E82" s="7" t="n"/>
      <c r="F82" s="7" t="n"/>
      <c r="G82" s="8">
        <f>IF($A82="","",TEXT($A82,"yyyy-mm"))</f>
        <v/>
      </c>
    </row>
    <row r="83">
      <c r="A83" s="5" t="n"/>
      <c r="B83" s="6" t="n"/>
      <c r="C83" s="6" t="n"/>
      <c r="D83" s="6" t="n"/>
      <c r="E83" s="7" t="n"/>
      <c r="F83" s="7" t="n"/>
      <c r="G83" s="8">
        <f>IF($A83="","",TEXT($A83,"yyyy-mm"))</f>
        <v/>
      </c>
    </row>
    <row r="84">
      <c r="A84" s="5" t="n"/>
      <c r="B84" s="6" t="n"/>
      <c r="C84" s="6" t="n"/>
      <c r="D84" s="6" t="n"/>
      <c r="E84" s="7" t="n"/>
      <c r="F84" s="7" t="n"/>
      <c r="G84" s="8">
        <f>IF($A84="","",TEXT($A84,"yyyy-mm"))</f>
        <v/>
      </c>
    </row>
    <row r="85">
      <c r="A85" s="5" t="n"/>
      <c r="B85" s="6" t="n"/>
      <c r="C85" s="6" t="n"/>
      <c r="D85" s="6" t="n"/>
      <c r="E85" s="7" t="n"/>
      <c r="F85" s="7" t="n"/>
      <c r="G85" s="8">
        <f>IF($A85="","",TEXT($A85,"yyyy-mm"))</f>
        <v/>
      </c>
    </row>
    <row r="86">
      <c r="A86" s="5" t="n"/>
      <c r="B86" s="6" t="n"/>
      <c r="C86" s="6" t="n"/>
      <c r="D86" s="6" t="n"/>
      <c r="E86" s="7" t="n"/>
      <c r="F86" s="7" t="n"/>
      <c r="G86" s="8">
        <f>IF($A86="","",TEXT($A86,"yyyy-mm"))</f>
        <v/>
      </c>
    </row>
    <row r="87">
      <c r="A87" s="5" t="n"/>
      <c r="B87" s="6" t="n"/>
      <c r="C87" s="6" t="n"/>
      <c r="D87" s="6" t="n"/>
      <c r="E87" s="7" t="n"/>
      <c r="F87" s="7" t="n"/>
      <c r="G87" s="8">
        <f>IF($A87="","",TEXT($A87,"yyyy-mm"))</f>
        <v/>
      </c>
    </row>
    <row r="88">
      <c r="A88" s="5" t="n"/>
      <c r="B88" s="6" t="n"/>
      <c r="C88" s="6" t="n"/>
      <c r="D88" s="6" t="n"/>
      <c r="E88" s="7" t="n"/>
      <c r="F88" s="7" t="n"/>
      <c r="G88" s="8">
        <f>IF($A88="","",TEXT($A88,"yyyy-mm"))</f>
        <v/>
      </c>
    </row>
    <row r="89">
      <c r="A89" s="5" t="n"/>
      <c r="B89" s="6" t="n"/>
      <c r="C89" s="6" t="n"/>
      <c r="D89" s="6" t="n"/>
      <c r="E89" s="7" t="n"/>
      <c r="F89" s="7" t="n"/>
      <c r="G89" s="8">
        <f>IF($A89="","",TEXT($A89,"yyyy-mm"))</f>
        <v/>
      </c>
    </row>
    <row r="90">
      <c r="A90" s="5" t="n"/>
      <c r="B90" s="6" t="n"/>
      <c r="C90" s="6" t="n"/>
      <c r="D90" s="6" t="n"/>
      <c r="E90" s="7" t="n"/>
      <c r="F90" s="7" t="n"/>
      <c r="G90" s="8">
        <f>IF($A90="","",TEXT($A90,"yyyy-mm"))</f>
        <v/>
      </c>
    </row>
    <row r="91">
      <c r="A91" s="5" t="n"/>
      <c r="B91" s="6" t="n"/>
      <c r="C91" s="6" t="n"/>
      <c r="D91" s="6" t="n"/>
      <c r="E91" s="7" t="n"/>
      <c r="F91" s="7" t="n"/>
      <c r="G91" s="8">
        <f>IF($A91="","",TEXT($A91,"yyyy-mm"))</f>
        <v/>
      </c>
    </row>
    <row r="92">
      <c r="A92" s="5" t="n"/>
      <c r="B92" s="6" t="n"/>
      <c r="C92" s="6" t="n"/>
      <c r="D92" s="6" t="n"/>
      <c r="E92" s="7" t="n"/>
      <c r="F92" s="7" t="n"/>
      <c r="G92" s="8">
        <f>IF($A92="","",TEXT($A92,"yyyy-mm"))</f>
        <v/>
      </c>
    </row>
    <row r="93">
      <c r="A93" s="5" t="n"/>
      <c r="B93" s="6" t="n"/>
      <c r="C93" s="6" t="n"/>
      <c r="D93" s="6" t="n"/>
      <c r="E93" s="7" t="n"/>
      <c r="F93" s="7" t="n"/>
      <c r="G93" s="8">
        <f>IF($A93="","",TEXT($A93,"yyyy-mm"))</f>
        <v/>
      </c>
    </row>
    <row r="94">
      <c r="A94" s="5" t="n"/>
      <c r="B94" s="6" t="n"/>
      <c r="C94" s="6" t="n"/>
      <c r="D94" s="6" t="n"/>
      <c r="E94" s="7" t="n"/>
      <c r="F94" s="7" t="n"/>
      <c r="G94" s="8">
        <f>IF($A94="","",TEXT($A94,"yyyy-mm"))</f>
        <v/>
      </c>
    </row>
    <row r="95">
      <c r="A95" s="5" t="n"/>
      <c r="B95" s="6" t="n"/>
      <c r="C95" s="6" t="n"/>
      <c r="D95" s="6" t="n"/>
      <c r="E95" s="7" t="n"/>
      <c r="F95" s="7" t="n"/>
      <c r="G95" s="8">
        <f>IF($A95="","",TEXT($A95,"yyyy-mm"))</f>
        <v/>
      </c>
    </row>
    <row r="96">
      <c r="A96" s="5" t="n"/>
      <c r="B96" s="6" t="n"/>
      <c r="C96" s="6" t="n"/>
      <c r="D96" s="6" t="n"/>
      <c r="E96" s="7" t="n"/>
      <c r="F96" s="7" t="n"/>
      <c r="G96" s="8">
        <f>IF($A96="","",TEXT($A96,"yyyy-mm"))</f>
        <v/>
      </c>
    </row>
    <row r="97">
      <c r="A97" s="5" t="n"/>
      <c r="B97" s="6" t="n"/>
      <c r="C97" s="6" t="n"/>
      <c r="D97" s="6" t="n"/>
      <c r="E97" s="7" t="n"/>
      <c r="F97" s="7" t="n"/>
      <c r="G97" s="8">
        <f>IF($A97="","",TEXT($A97,"yyyy-mm"))</f>
        <v/>
      </c>
    </row>
    <row r="98">
      <c r="A98" s="5" t="n"/>
      <c r="B98" s="6" t="n"/>
      <c r="C98" s="6" t="n"/>
      <c r="D98" s="6" t="n"/>
      <c r="E98" s="7" t="n"/>
      <c r="F98" s="7" t="n"/>
      <c r="G98" s="8">
        <f>IF($A98="","",TEXT($A98,"yyyy-mm"))</f>
        <v/>
      </c>
    </row>
    <row r="99">
      <c r="A99" s="5" t="n"/>
      <c r="B99" s="6" t="n"/>
      <c r="C99" s="6" t="n"/>
      <c r="D99" s="6" t="n"/>
      <c r="E99" s="7" t="n"/>
      <c r="F99" s="7" t="n"/>
      <c r="G99" s="8">
        <f>IF($A99="","",TEXT($A99,"yyyy-mm"))</f>
        <v/>
      </c>
    </row>
    <row r="100">
      <c r="A100" s="5" t="n"/>
      <c r="B100" s="6" t="n"/>
      <c r="C100" s="6" t="n"/>
      <c r="D100" s="6" t="n"/>
      <c r="E100" s="7" t="n"/>
      <c r="F100" s="7" t="n"/>
      <c r="G100" s="8">
        <f>IF($A100="","",TEXT($A100,"yyyy-mm"))</f>
        <v/>
      </c>
    </row>
    <row r="101">
      <c r="A101" s="5" t="n"/>
      <c r="B101" s="6" t="n"/>
      <c r="C101" s="6" t="n"/>
      <c r="D101" s="6" t="n"/>
      <c r="E101" s="7" t="n"/>
      <c r="F101" s="7" t="n"/>
      <c r="G101" s="8">
        <f>IF($A101="","",TEXT($A101,"yyyy-mm"))</f>
        <v/>
      </c>
    </row>
    <row r="102">
      <c r="A102" s="5" t="n"/>
      <c r="B102" s="6" t="n"/>
      <c r="C102" s="6" t="n"/>
      <c r="D102" s="6" t="n"/>
      <c r="E102" s="7" t="n"/>
      <c r="F102" s="7" t="n"/>
      <c r="G102" s="8">
        <f>IF($A102="","",TEXT($A102,"yyyy-mm"))</f>
        <v/>
      </c>
    </row>
    <row r="103">
      <c r="A103" s="5" t="n"/>
      <c r="B103" s="6" t="n"/>
      <c r="C103" s="6" t="n"/>
      <c r="D103" s="6" t="n"/>
      <c r="E103" s="7" t="n"/>
      <c r="F103" s="7" t="n"/>
      <c r="G103" s="8">
        <f>IF($A103="","",TEXT($A103,"yyyy-mm"))</f>
        <v/>
      </c>
    </row>
    <row r="104">
      <c r="A104" s="5" t="n"/>
      <c r="B104" s="6" t="n"/>
      <c r="C104" s="6" t="n"/>
      <c r="D104" s="6" t="n"/>
      <c r="E104" s="7" t="n"/>
      <c r="F104" s="7" t="n"/>
      <c r="G104" s="8">
        <f>IF($A104="","",TEXT($A104,"yyyy-mm"))</f>
        <v/>
      </c>
    </row>
    <row r="105">
      <c r="A105" s="5" t="n"/>
      <c r="B105" s="6" t="n"/>
      <c r="C105" s="6" t="n"/>
      <c r="D105" s="6" t="n"/>
      <c r="E105" s="7" t="n"/>
      <c r="F105" s="7" t="n"/>
      <c r="G105" s="8">
        <f>IF($A105="","",TEXT($A105,"yyyy-mm"))</f>
        <v/>
      </c>
    </row>
    <row r="106">
      <c r="A106" s="5" t="n"/>
      <c r="B106" s="6" t="n"/>
      <c r="C106" s="6" t="n"/>
      <c r="D106" s="6" t="n"/>
      <c r="E106" s="7" t="n"/>
      <c r="F106" s="7" t="n"/>
      <c r="G106" s="8">
        <f>IF($A106="","",TEXT($A106,"yyyy-mm"))</f>
        <v/>
      </c>
    </row>
    <row r="107">
      <c r="A107" s="5" t="n"/>
      <c r="B107" s="6" t="n"/>
      <c r="C107" s="6" t="n"/>
      <c r="D107" s="6" t="n"/>
      <c r="E107" s="7" t="n"/>
      <c r="F107" s="7" t="n"/>
      <c r="G107" s="8">
        <f>IF($A107="","",TEXT($A107,"yyyy-mm"))</f>
        <v/>
      </c>
    </row>
    <row r="108">
      <c r="A108" s="5" t="n"/>
      <c r="B108" s="6" t="n"/>
      <c r="C108" s="6" t="n"/>
      <c r="D108" s="6" t="n"/>
      <c r="E108" s="7" t="n"/>
      <c r="F108" s="7" t="n"/>
      <c r="G108" s="8">
        <f>IF($A108="","",TEXT($A108,"yyyy-mm"))</f>
        <v/>
      </c>
    </row>
    <row r="109">
      <c r="A109" s="5" t="n"/>
      <c r="B109" s="6" t="n"/>
      <c r="C109" s="6" t="n"/>
      <c r="D109" s="6" t="n"/>
      <c r="E109" s="7" t="n"/>
      <c r="F109" s="7" t="n"/>
      <c r="G109" s="8">
        <f>IF($A109="","",TEXT($A109,"yyyy-mm"))</f>
        <v/>
      </c>
    </row>
    <row r="110">
      <c r="A110" s="5" t="n"/>
      <c r="B110" s="6" t="n"/>
      <c r="C110" s="6" t="n"/>
      <c r="D110" s="6" t="n"/>
      <c r="E110" s="7" t="n"/>
      <c r="F110" s="7" t="n"/>
      <c r="G110" s="8">
        <f>IF($A110="","",TEXT($A110,"yyyy-mm"))</f>
        <v/>
      </c>
    </row>
    <row r="111">
      <c r="A111" s="5" t="n"/>
      <c r="B111" s="6" t="n"/>
      <c r="C111" s="6" t="n"/>
      <c r="D111" s="6" t="n"/>
      <c r="E111" s="7" t="n"/>
      <c r="F111" s="7" t="n"/>
      <c r="G111" s="8">
        <f>IF($A111="","",TEXT($A111,"yyyy-mm"))</f>
        <v/>
      </c>
    </row>
    <row r="112">
      <c r="A112" s="5" t="n"/>
      <c r="B112" s="6" t="n"/>
      <c r="C112" s="6" t="n"/>
      <c r="D112" s="6" t="n"/>
      <c r="E112" s="7" t="n"/>
      <c r="F112" s="7" t="n"/>
      <c r="G112" s="8">
        <f>IF($A112="","",TEXT($A112,"yyyy-mm"))</f>
        <v/>
      </c>
    </row>
    <row r="113">
      <c r="A113" s="5" t="n"/>
      <c r="B113" s="6" t="n"/>
      <c r="C113" s="6" t="n"/>
      <c r="D113" s="6" t="n"/>
      <c r="E113" s="7" t="n"/>
      <c r="F113" s="7" t="n"/>
      <c r="G113" s="8">
        <f>IF($A113="","",TEXT($A113,"yyyy-mm"))</f>
        <v/>
      </c>
    </row>
    <row r="114">
      <c r="A114" s="5" t="n"/>
      <c r="B114" s="6" t="n"/>
      <c r="C114" s="6" t="n"/>
      <c r="D114" s="6" t="n"/>
      <c r="E114" s="7" t="n"/>
      <c r="F114" s="7" t="n"/>
      <c r="G114" s="8">
        <f>IF($A114="","",TEXT($A114,"yyyy-mm"))</f>
        <v/>
      </c>
    </row>
    <row r="115">
      <c r="A115" s="5" t="n"/>
      <c r="B115" s="6" t="n"/>
      <c r="C115" s="6" t="n"/>
      <c r="D115" s="6" t="n"/>
      <c r="E115" s="7" t="n"/>
      <c r="F115" s="7" t="n"/>
      <c r="G115" s="8">
        <f>IF($A115="","",TEXT($A115,"yyyy-mm"))</f>
        <v/>
      </c>
    </row>
    <row r="116">
      <c r="A116" s="5" t="n"/>
      <c r="B116" s="6" t="n"/>
      <c r="C116" s="6" t="n"/>
      <c r="D116" s="6" t="n"/>
      <c r="E116" s="7" t="n"/>
      <c r="F116" s="7" t="n"/>
      <c r="G116" s="8">
        <f>IF($A116="","",TEXT($A116,"yyyy-mm"))</f>
        <v/>
      </c>
    </row>
    <row r="117">
      <c r="A117" s="5" t="n"/>
      <c r="B117" s="6" t="n"/>
      <c r="C117" s="6" t="n"/>
      <c r="D117" s="6" t="n"/>
      <c r="E117" s="7" t="n"/>
      <c r="F117" s="7" t="n"/>
      <c r="G117" s="8">
        <f>IF($A117="","",TEXT($A117,"yyyy-mm"))</f>
        <v/>
      </c>
    </row>
    <row r="118">
      <c r="A118" s="5" t="n"/>
      <c r="B118" s="6" t="n"/>
      <c r="C118" s="6" t="n"/>
      <c r="D118" s="6" t="n"/>
      <c r="E118" s="7" t="n"/>
      <c r="F118" s="7" t="n"/>
      <c r="G118" s="8">
        <f>IF($A118="","",TEXT($A118,"yyyy-mm"))</f>
        <v/>
      </c>
    </row>
    <row r="119">
      <c r="A119" s="5" t="n"/>
      <c r="B119" s="6" t="n"/>
      <c r="C119" s="6" t="n"/>
      <c r="D119" s="6" t="n"/>
      <c r="E119" s="7" t="n"/>
      <c r="F119" s="7" t="n"/>
      <c r="G119" s="8">
        <f>IF($A119="","",TEXT($A119,"yyyy-mm"))</f>
        <v/>
      </c>
    </row>
    <row r="120">
      <c r="A120" s="5" t="n"/>
      <c r="B120" s="6" t="n"/>
      <c r="C120" s="6" t="n"/>
      <c r="D120" s="6" t="n"/>
      <c r="E120" s="7" t="n"/>
      <c r="F120" s="7" t="n"/>
      <c r="G120" s="8">
        <f>IF($A120="","",TEXT($A120,"yyyy-mm"))</f>
        <v/>
      </c>
    </row>
    <row r="121">
      <c r="A121" s="5" t="n"/>
      <c r="B121" s="6" t="n"/>
      <c r="C121" s="6" t="n"/>
      <c r="D121" s="6" t="n"/>
      <c r="E121" s="7" t="n"/>
      <c r="F121" s="7" t="n"/>
      <c r="G121" s="8">
        <f>IF($A121="","",TEXT($A121,"yyyy-mm"))</f>
        <v/>
      </c>
    </row>
    <row r="122">
      <c r="A122" s="5" t="n"/>
      <c r="B122" s="6" t="n"/>
      <c r="C122" s="6" t="n"/>
      <c r="D122" s="6" t="n"/>
      <c r="E122" s="7" t="n"/>
      <c r="F122" s="7" t="n"/>
      <c r="G122" s="8">
        <f>IF($A122="","",TEXT($A122,"yyyy-mm"))</f>
        <v/>
      </c>
    </row>
    <row r="123">
      <c r="A123" s="5" t="n"/>
      <c r="B123" s="6" t="n"/>
      <c r="C123" s="6" t="n"/>
      <c r="D123" s="6" t="n"/>
      <c r="E123" s="7" t="n"/>
      <c r="F123" s="7" t="n"/>
      <c r="G123" s="8">
        <f>IF($A123="","",TEXT($A123,"yyyy-mm"))</f>
        <v/>
      </c>
    </row>
    <row r="124">
      <c r="A124" s="5" t="n"/>
      <c r="B124" s="6" t="n"/>
      <c r="C124" s="6" t="n"/>
      <c r="D124" s="6" t="n"/>
      <c r="E124" s="7" t="n"/>
      <c r="F124" s="7" t="n"/>
      <c r="G124" s="8">
        <f>IF($A124="","",TEXT($A124,"yyyy-mm"))</f>
        <v/>
      </c>
    </row>
    <row r="125">
      <c r="A125" s="5" t="n"/>
      <c r="B125" s="6" t="n"/>
      <c r="C125" s="6" t="n"/>
      <c r="D125" s="6" t="n"/>
      <c r="E125" s="7" t="n"/>
      <c r="F125" s="7" t="n"/>
      <c r="G125" s="8">
        <f>IF($A125="","",TEXT($A125,"yyyy-mm"))</f>
        <v/>
      </c>
    </row>
    <row r="126">
      <c r="A126" s="5" t="n"/>
      <c r="B126" s="6" t="n"/>
      <c r="C126" s="6" t="n"/>
      <c r="D126" s="6" t="n"/>
      <c r="E126" s="7" t="n"/>
      <c r="F126" s="7" t="n"/>
      <c r="G126" s="8">
        <f>IF($A126="","",TEXT($A126,"yyyy-mm"))</f>
        <v/>
      </c>
    </row>
    <row r="127">
      <c r="A127" s="5" t="n"/>
      <c r="B127" s="6" t="n"/>
      <c r="C127" s="6" t="n"/>
      <c r="D127" s="6" t="n"/>
      <c r="E127" s="7" t="n"/>
      <c r="F127" s="7" t="n"/>
      <c r="G127" s="8">
        <f>IF($A127="","",TEXT($A127,"yyyy-mm"))</f>
        <v/>
      </c>
    </row>
    <row r="128">
      <c r="A128" s="5" t="n"/>
      <c r="B128" s="6" t="n"/>
      <c r="C128" s="6" t="n"/>
      <c r="D128" s="6" t="n"/>
      <c r="E128" s="7" t="n"/>
      <c r="F128" s="7" t="n"/>
      <c r="G128" s="8">
        <f>IF($A128="","",TEXT($A128,"yyyy-mm"))</f>
        <v/>
      </c>
    </row>
    <row r="129">
      <c r="A129" s="5" t="n"/>
      <c r="B129" s="6" t="n"/>
      <c r="C129" s="6" t="n"/>
      <c r="D129" s="6" t="n"/>
      <c r="E129" s="7" t="n"/>
      <c r="F129" s="7" t="n"/>
      <c r="G129" s="8">
        <f>IF($A129="","",TEXT($A129,"yyyy-mm"))</f>
        <v/>
      </c>
    </row>
    <row r="130">
      <c r="A130" s="5" t="n"/>
      <c r="B130" s="6" t="n"/>
      <c r="C130" s="6" t="n"/>
      <c r="D130" s="6" t="n"/>
      <c r="E130" s="7" t="n"/>
      <c r="F130" s="7" t="n"/>
      <c r="G130" s="8">
        <f>IF($A130="","",TEXT($A130,"yyyy-mm"))</f>
        <v/>
      </c>
    </row>
    <row r="131">
      <c r="A131" s="5" t="n"/>
      <c r="B131" s="6" t="n"/>
      <c r="C131" s="6" t="n"/>
      <c r="D131" s="6" t="n"/>
      <c r="E131" s="7" t="n"/>
      <c r="F131" s="7" t="n"/>
      <c r="G131" s="8">
        <f>IF($A131="","",TEXT($A131,"yyyy-mm"))</f>
        <v/>
      </c>
    </row>
    <row r="132">
      <c r="A132" s="5" t="n"/>
      <c r="B132" s="6" t="n"/>
      <c r="C132" s="6" t="n"/>
      <c r="D132" s="6" t="n"/>
      <c r="E132" s="7" t="n"/>
      <c r="F132" s="7" t="n"/>
      <c r="G132" s="8">
        <f>IF($A132="","",TEXT($A132,"yyyy-mm"))</f>
        <v/>
      </c>
    </row>
    <row r="133">
      <c r="A133" s="5" t="n"/>
      <c r="B133" s="6" t="n"/>
      <c r="C133" s="6" t="n"/>
      <c r="D133" s="6" t="n"/>
      <c r="E133" s="7" t="n"/>
      <c r="F133" s="7" t="n"/>
      <c r="G133" s="8">
        <f>IF($A133="","",TEXT($A133,"yyyy-mm"))</f>
        <v/>
      </c>
    </row>
    <row r="134">
      <c r="A134" s="5" t="n"/>
      <c r="B134" s="6" t="n"/>
      <c r="C134" s="6" t="n"/>
      <c r="D134" s="6" t="n"/>
      <c r="E134" s="7" t="n"/>
      <c r="F134" s="7" t="n"/>
      <c r="G134" s="8">
        <f>IF($A134="","",TEXT($A134,"yyyy-mm"))</f>
        <v/>
      </c>
    </row>
    <row r="135">
      <c r="A135" s="5" t="n"/>
      <c r="B135" s="6" t="n"/>
      <c r="C135" s="6" t="n"/>
      <c r="D135" s="6" t="n"/>
      <c r="E135" s="7" t="n"/>
      <c r="F135" s="7" t="n"/>
      <c r="G135" s="8">
        <f>IF($A135="","",TEXT($A135,"yyyy-mm"))</f>
        <v/>
      </c>
    </row>
    <row r="136">
      <c r="A136" s="5" t="n"/>
      <c r="B136" s="6" t="n"/>
      <c r="C136" s="6" t="n"/>
      <c r="D136" s="6" t="n"/>
      <c r="E136" s="7" t="n"/>
      <c r="F136" s="7" t="n"/>
      <c r="G136" s="8">
        <f>IF($A136="","",TEXT($A136,"yyyy-mm"))</f>
        <v/>
      </c>
    </row>
    <row r="137">
      <c r="A137" s="5" t="n"/>
      <c r="B137" s="6" t="n"/>
      <c r="C137" s="6" t="n"/>
      <c r="D137" s="6" t="n"/>
      <c r="E137" s="7" t="n"/>
      <c r="F137" s="7" t="n"/>
      <c r="G137" s="8">
        <f>IF($A137="","",TEXT($A137,"yyyy-mm"))</f>
        <v/>
      </c>
    </row>
    <row r="138">
      <c r="A138" s="5" t="n"/>
      <c r="B138" s="6" t="n"/>
      <c r="C138" s="6" t="n"/>
      <c r="D138" s="6" t="n"/>
      <c r="E138" s="7" t="n"/>
      <c r="F138" s="7" t="n"/>
      <c r="G138" s="8">
        <f>IF($A138="","",TEXT($A138,"yyyy-mm"))</f>
        <v/>
      </c>
    </row>
    <row r="139">
      <c r="A139" s="5" t="n"/>
      <c r="B139" s="6" t="n"/>
      <c r="C139" s="6" t="n"/>
      <c r="D139" s="6" t="n"/>
      <c r="E139" s="7" t="n"/>
      <c r="F139" s="7" t="n"/>
      <c r="G139" s="8">
        <f>IF($A139="","",TEXT($A139,"yyyy-mm"))</f>
        <v/>
      </c>
    </row>
    <row r="140">
      <c r="A140" s="5" t="n"/>
      <c r="B140" s="6" t="n"/>
      <c r="C140" s="6" t="n"/>
      <c r="D140" s="6" t="n"/>
      <c r="E140" s="7" t="n"/>
      <c r="F140" s="7" t="n"/>
      <c r="G140" s="8">
        <f>IF($A140="","",TEXT($A140,"yyyy-mm"))</f>
        <v/>
      </c>
    </row>
    <row r="141">
      <c r="A141" s="5" t="n"/>
      <c r="B141" s="6" t="n"/>
      <c r="C141" s="6" t="n"/>
      <c r="D141" s="6" t="n"/>
      <c r="E141" s="7" t="n"/>
      <c r="F141" s="7" t="n"/>
      <c r="G141" s="8">
        <f>IF($A141="","",TEXT($A141,"yyyy-mm"))</f>
        <v/>
      </c>
    </row>
    <row r="142">
      <c r="A142" s="5" t="n"/>
      <c r="B142" s="6" t="n"/>
      <c r="C142" s="6" t="n"/>
      <c r="D142" s="6" t="n"/>
      <c r="E142" s="7" t="n"/>
      <c r="F142" s="7" t="n"/>
      <c r="G142" s="8">
        <f>IF($A142="","",TEXT($A142,"yyyy-mm"))</f>
        <v/>
      </c>
    </row>
    <row r="143">
      <c r="A143" s="5" t="n"/>
      <c r="B143" s="6" t="n"/>
      <c r="C143" s="6" t="n"/>
      <c r="D143" s="6" t="n"/>
      <c r="E143" s="7" t="n"/>
      <c r="F143" s="7" t="n"/>
      <c r="G143" s="8">
        <f>IF($A143="","",TEXT($A143,"yyyy-mm"))</f>
        <v/>
      </c>
    </row>
    <row r="144">
      <c r="A144" s="5" t="n"/>
      <c r="B144" s="6" t="n"/>
      <c r="C144" s="6" t="n"/>
      <c r="D144" s="6" t="n"/>
      <c r="E144" s="7" t="n"/>
      <c r="F144" s="7" t="n"/>
      <c r="G144" s="8">
        <f>IF($A144="","",TEXT($A144,"yyyy-mm"))</f>
        <v/>
      </c>
    </row>
    <row r="145">
      <c r="A145" s="5" t="n"/>
      <c r="B145" s="6" t="n"/>
      <c r="C145" s="6" t="n"/>
      <c r="D145" s="6" t="n"/>
      <c r="E145" s="7" t="n"/>
      <c r="F145" s="7" t="n"/>
      <c r="G145" s="8">
        <f>IF($A145="","",TEXT($A145,"yyyy-mm"))</f>
        <v/>
      </c>
    </row>
    <row r="146">
      <c r="A146" s="5" t="n"/>
      <c r="B146" s="6" t="n"/>
      <c r="C146" s="6" t="n"/>
      <c r="D146" s="6" t="n"/>
      <c r="E146" s="7" t="n"/>
      <c r="F146" s="7" t="n"/>
      <c r="G146" s="8">
        <f>IF($A146="","",TEXT($A146,"yyyy-mm"))</f>
        <v/>
      </c>
    </row>
    <row r="147">
      <c r="A147" s="5" t="n"/>
      <c r="B147" s="6" t="n"/>
      <c r="C147" s="6" t="n"/>
      <c r="D147" s="6" t="n"/>
      <c r="E147" s="7" t="n"/>
      <c r="F147" s="7" t="n"/>
      <c r="G147" s="8">
        <f>IF($A147="","",TEXT($A147,"yyyy-mm"))</f>
        <v/>
      </c>
    </row>
    <row r="148">
      <c r="A148" s="5" t="n"/>
      <c r="B148" s="6" t="n"/>
      <c r="C148" s="6" t="n"/>
      <c r="D148" s="6" t="n"/>
      <c r="E148" s="7" t="n"/>
      <c r="F148" s="7" t="n"/>
      <c r="G148" s="8">
        <f>IF($A148="","",TEXT($A148,"yyyy-mm"))</f>
        <v/>
      </c>
    </row>
    <row r="149">
      <c r="A149" s="5" t="n"/>
      <c r="B149" s="6" t="n"/>
      <c r="C149" s="6" t="n"/>
      <c r="D149" s="6" t="n"/>
      <c r="E149" s="7" t="n"/>
      <c r="F149" s="7" t="n"/>
      <c r="G149" s="8">
        <f>IF($A149="","",TEXT($A149,"yyyy-mm"))</f>
        <v/>
      </c>
    </row>
    <row r="150">
      <c r="A150" s="5" t="n"/>
      <c r="B150" s="6" t="n"/>
      <c r="C150" s="6" t="n"/>
      <c r="D150" s="6" t="n"/>
      <c r="E150" s="7" t="n"/>
      <c r="F150" s="7" t="n"/>
      <c r="G150" s="8">
        <f>IF($A150="","",TEXT($A150,"yyyy-mm"))</f>
        <v/>
      </c>
    </row>
    <row r="151">
      <c r="A151" s="5" t="n"/>
      <c r="B151" s="6" t="n"/>
      <c r="C151" s="6" t="n"/>
      <c r="D151" s="6" t="n"/>
      <c r="E151" s="7" t="n"/>
      <c r="F151" s="7" t="n"/>
      <c r="G151" s="8">
        <f>IF($A151="","",TEXT($A151,"yyyy-mm"))</f>
        <v/>
      </c>
    </row>
    <row r="152">
      <c r="A152" s="5" t="n"/>
      <c r="B152" s="6" t="n"/>
      <c r="C152" s="6" t="n"/>
      <c r="D152" s="6" t="n"/>
      <c r="E152" s="7" t="n"/>
      <c r="F152" s="7" t="n"/>
      <c r="G152" s="8">
        <f>IF($A152="","",TEXT($A152,"yyyy-mm"))</f>
        <v/>
      </c>
    </row>
    <row r="153">
      <c r="A153" s="5" t="n"/>
      <c r="B153" s="6" t="n"/>
      <c r="C153" s="6" t="n"/>
      <c r="D153" s="6" t="n"/>
      <c r="E153" s="7" t="n"/>
      <c r="F153" s="7" t="n"/>
      <c r="G153" s="8">
        <f>IF($A153="","",TEXT($A153,"yyyy-mm"))</f>
        <v/>
      </c>
    </row>
    <row r="154">
      <c r="A154" s="5" t="n"/>
      <c r="B154" s="6" t="n"/>
      <c r="C154" s="6" t="n"/>
      <c r="D154" s="6" t="n"/>
      <c r="E154" s="7" t="n"/>
      <c r="F154" s="7" t="n"/>
      <c r="G154" s="8">
        <f>IF($A154="","",TEXT($A154,"yyyy-mm"))</f>
        <v/>
      </c>
    </row>
    <row r="155">
      <c r="A155" s="5" t="n"/>
      <c r="B155" s="6" t="n"/>
      <c r="C155" s="6" t="n"/>
      <c r="D155" s="6" t="n"/>
      <c r="E155" s="7" t="n"/>
      <c r="F155" s="7" t="n"/>
      <c r="G155" s="8">
        <f>IF($A155="","",TEXT($A155,"yyyy-mm"))</f>
        <v/>
      </c>
    </row>
    <row r="156">
      <c r="A156" s="5" t="n"/>
      <c r="B156" s="6" t="n"/>
      <c r="C156" s="6" t="n"/>
      <c r="D156" s="6" t="n"/>
      <c r="E156" s="7" t="n"/>
      <c r="F156" s="7" t="n"/>
      <c r="G156" s="8">
        <f>IF($A156="","",TEXT($A156,"yyyy-mm"))</f>
        <v/>
      </c>
    </row>
    <row r="157">
      <c r="A157" s="5" t="n"/>
      <c r="B157" s="6" t="n"/>
      <c r="C157" s="6" t="n"/>
      <c r="D157" s="6" t="n"/>
      <c r="E157" s="7" t="n"/>
      <c r="F157" s="7" t="n"/>
      <c r="G157" s="8">
        <f>IF($A157="","",TEXT($A157,"yyyy-mm"))</f>
        <v/>
      </c>
    </row>
    <row r="158">
      <c r="A158" s="5" t="n"/>
      <c r="B158" s="6" t="n"/>
      <c r="C158" s="6" t="n"/>
      <c r="D158" s="6" t="n"/>
      <c r="E158" s="7" t="n"/>
      <c r="F158" s="7" t="n"/>
      <c r="G158" s="8">
        <f>IF($A158="","",TEXT($A158,"yyyy-mm"))</f>
        <v/>
      </c>
    </row>
    <row r="159">
      <c r="A159" s="5" t="n"/>
      <c r="B159" s="6" t="n"/>
      <c r="C159" s="6" t="n"/>
      <c r="D159" s="6" t="n"/>
      <c r="E159" s="7" t="n"/>
      <c r="F159" s="7" t="n"/>
      <c r="G159" s="8">
        <f>IF($A159="","",TEXT($A159,"yyyy-mm"))</f>
        <v/>
      </c>
    </row>
    <row r="160">
      <c r="A160" s="5" t="n"/>
      <c r="B160" s="6" t="n"/>
      <c r="C160" s="6" t="n"/>
      <c r="D160" s="6" t="n"/>
      <c r="E160" s="7" t="n"/>
      <c r="F160" s="7" t="n"/>
      <c r="G160" s="8">
        <f>IF($A160="","",TEXT($A160,"yyyy-mm"))</f>
        <v/>
      </c>
    </row>
    <row r="161">
      <c r="A161" s="5" t="n"/>
      <c r="B161" s="6" t="n"/>
      <c r="C161" s="6" t="n"/>
      <c r="D161" s="6" t="n"/>
      <c r="E161" s="7" t="n"/>
      <c r="F161" s="7" t="n"/>
      <c r="G161" s="8">
        <f>IF($A161="","",TEXT($A161,"yyyy-mm"))</f>
        <v/>
      </c>
    </row>
    <row r="162">
      <c r="A162" s="5" t="n"/>
      <c r="B162" s="6" t="n"/>
      <c r="C162" s="6" t="n"/>
      <c r="D162" s="6" t="n"/>
      <c r="E162" s="7" t="n"/>
      <c r="F162" s="7" t="n"/>
      <c r="G162" s="8">
        <f>IF($A162="","",TEXT($A162,"yyyy-mm"))</f>
        <v/>
      </c>
    </row>
    <row r="163">
      <c r="A163" s="5" t="n"/>
      <c r="B163" s="6" t="n"/>
      <c r="C163" s="6" t="n"/>
      <c r="D163" s="6" t="n"/>
      <c r="E163" s="7" t="n"/>
      <c r="F163" s="7" t="n"/>
      <c r="G163" s="8">
        <f>IF($A163="","",TEXT($A163,"yyyy-mm"))</f>
        <v/>
      </c>
    </row>
    <row r="164">
      <c r="A164" s="5" t="n"/>
      <c r="B164" s="6" t="n"/>
      <c r="C164" s="6" t="n"/>
      <c r="D164" s="6" t="n"/>
      <c r="E164" s="7" t="n"/>
      <c r="F164" s="7" t="n"/>
      <c r="G164" s="8">
        <f>IF($A164="","",TEXT($A164,"yyyy-mm"))</f>
        <v/>
      </c>
    </row>
    <row r="165">
      <c r="A165" s="5" t="n"/>
      <c r="B165" s="6" t="n"/>
      <c r="C165" s="6" t="n"/>
      <c r="D165" s="6" t="n"/>
      <c r="E165" s="7" t="n"/>
      <c r="F165" s="7" t="n"/>
      <c r="G165" s="8">
        <f>IF($A165="","",TEXT($A165,"yyyy-mm"))</f>
        <v/>
      </c>
    </row>
    <row r="166">
      <c r="A166" s="5" t="n"/>
      <c r="B166" s="6" t="n"/>
      <c r="C166" s="6" t="n"/>
      <c r="D166" s="6" t="n"/>
      <c r="E166" s="7" t="n"/>
      <c r="F166" s="7" t="n"/>
      <c r="G166" s="8">
        <f>IF($A166="","",TEXT($A166,"yyyy-mm"))</f>
        <v/>
      </c>
    </row>
    <row r="167">
      <c r="A167" s="5" t="n"/>
      <c r="B167" s="6" t="n"/>
      <c r="C167" s="6" t="n"/>
      <c r="D167" s="6" t="n"/>
      <c r="E167" s="7" t="n"/>
      <c r="F167" s="7" t="n"/>
      <c r="G167" s="8">
        <f>IF($A167="","",TEXT($A167,"yyyy-mm"))</f>
        <v/>
      </c>
    </row>
    <row r="168">
      <c r="A168" s="5" t="n"/>
      <c r="B168" s="6" t="n"/>
      <c r="C168" s="6" t="n"/>
      <c r="D168" s="6" t="n"/>
      <c r="E168" s="7" t="n"/>
      <c r="F168" s="7" t="n"/>
      <c r="G168" s="8">
        <f>IF($A168="","",TEXT($A168,"yyyy-mm"))</f>
        <v/>
      </c>
    </row>
    <row r="169">
      <c r="A169" s="5" t="n"/>
      <c r="B169" s="6" t="n"/>
      <c r="C169" s="6" t="n"/>
      <c r="D169" s="6" t="n"/>
      <c r="E169" s="7" t="n"/>
      <c r="F169" s="7" t="n"/>
      <c r="G169" s="8">
        <f>IF($A169="","",TEXT($A169,"yyyy-mm"))</f>
        <v/>
      </c>
    </row>
    <row r="170">
      <c r="A170" s="5" t="n"/>
      <c r="B170" s="6" t="n"/>
      <c r="C170" s="6" t="n"/>
      <c r="D170" s="6" t="n"/>
      <c r="E170" s="7" t="n"/>
      <c r="F170" s="7" t="n"/>
      <c r="G170" s="8">
        <f>IF($A170="","",TEXT($A170,"yyyy-mm"))</f>
        <v/>
      </c>
    </row>
    <row r="171">
      <c r="A171" s="5" t="n"/>
      <c r="B171" s="6" t="n"/>
      <c r="C171" s="6" t="n"/>
      <c r="D171" s="6" t="n"/>
      <c r="E171" s="7" t="n"/>
      <c r="F171" s="7" t="n"/>
      <c r="G171" s="8">
        <f>IF($A171="","",TEXT($A171,"yyyy-mm"))</f>
        <v/>
      </c>
    </row>
    <row r="172">
      <c r="A172" s="5" t="n"/>
      <c r="B172" s="6" t="n"/>
      <c r="C172" s="6" t="n"/>
      <c r="D172" s="6" t="n"/>
      <c r="E172" s="7" t="n"/>
      <c r="F172" s="7" t="n"/>
      <c r="G172" s="8">
        <f>IF($A172="","",TEXT($A172,"yyyy-mm"))</f>
        <v/>
      </c>
    </row>
    <row r="173">
      <c r="A173" s="5" t="n"/>
      <c r="B173" s="6" t="n"/>
      <c r="C173" s="6" t="n"/>
      <c r="D173" s="6" t="n"/>
      <c r="E173" s="7" t="n"/>
      <c r="F173" s="7" t="n"/>
      <c r="G173" s="8">
        <f>IF($A173="","",TEXT($A173,"yyyy-mm"))</f>
        <v/>
      </c>
    </row>
    <row r="174">
      <c r="A174" s="5" t="n"/>
      <c r="B174" s="6" t="n"/>
      <c r="C174" s="6" t="n"/>
      <c r="D174" s="6" t="n"/>
      <c r="E174" s="7" t="n"/>
      <c r="F174" s="7" t="n"/>
      <c r="G174" s="8">
        <f>IF($A174="","",TEXT($A174,"yyyy-mm"))</f>
        <v/>
      </c>
    </row>
    <row r="175">
      <c r="A175" s="5" t="n"/>
      <c r="B175" s="6" t="n"/>
      <c r="C175" s="6" t="n"/>
      <c r="D175" s="6" t="n"/>
      <c r="E175" s="7" t="n"/>
      <c r="F175" s="7" t="n"/>
      <c r="G175" s="8">
        <f>IF($A175="","",TEXT($A175,"yyyy-mm"))</f>
        <v/>
      </c>
    </row>
    <row r="176">
      <c r="A176" s="5" t="n"/>
      <c r="B176" s="6" t="n"/>
      <c r="C176" s="6" t="n"/>
      <c r="D176" s="6" t="n"/>
      <c r="E176" s="7" t="n"/>
      <c r="F176" s="7" t="n"/>
      <c r="G176" s="8">
        <f>IF($A176="","",TEXT($A176,"yyyy-mm"))</f>
        <v/>
      </c>
    </row>
    <row r="177">
      <c r="A177" s="5" t="n"/>
      <c r="B177" s="6" t="n"/>
      <c r="C177" s="6" t="n"/>
      <c r="D177" s="6" t="n"/>
      <c r="E177" s="7" t="n"/>
      <c r="F177" s="7" t="n"/>
      <c r="G177" s="8">
        <f>IF($A177="","",TEXT($A177,"yyyy-mm"))</f>
        <v/>
      </c>
    </row>
    <row r="178">
      <c r="A178" s="5" t="n"/>
      <c r="B178" s="6" t="n"/>
      <c r="C178" s="6" t="n"/>
      <c r="D178" s="6" t="n"/>
      <c r="E178" s="7" t="n"/>
      <c r="F178" s="7" t="n"/>
      <c r="G178" s="8">
        <f>IF($A178="","",TEXT($A178,"yyyy-mm"))</f>
        <v/>
      </c>
    </row>
    <row r="179">
      <c r="A179" s="5" t="n"/>
      <c r="B179" s="6" t="n"/>
      <c r="C179" s="6" t="n"/>
      <c r="D179" s="6" t="n"/>
      <c r="E179" s="7" t="n"/>
      <c r="F179" s="7" t="n"/>
      <c r="G179" s="8">
        <f>IF($A179="","",TEXT($A179,"yyyy-mm"))</f>
        <v/>
      </c>
    </row>
    <row r="180">
      <c r="A180" s="5" t="n"/>
      <c r="B180" s="6" t="n"/>
      <c r="C180" s="6" t="n"/>
      <c r="D180" s="6" t="n"/>
      <c r="E180" s="7" t="n"/>
      <c r="F180" s="7" t="n"/>
      <c r="G180" s="8">
        <f>IF($A180="","",TEXT($A180,"yyyy-mm"))</f>
        <v/>
      </c>
    </row>
    <row r="181">
      <c r="A181" s="5" t="n"/>
      <c r="B181" s="6" t="n"/>
      <c r="C181" s="6" t="n"/>
      <c r="D181" s="6" t="n"/>
      <c r="E181" s="7" t="n"/>
      <c r="F181" s="7" t="n"/>
      <c r="G181" s="8">
        <f>IF($A181="","",TEXT($A181,"yyyy-mm"))</f>
        <v/>
      </c>
    </row>
    <row r="182">
      <c r="A182" s="5" t="n"/>
      <c r="B182" s="6" t="n"/>
      <c r="C182" s="6" t="n"/>
      <c r="D182" s="6" t="n"/>
      <c r="E182" s="7" t="n"/>
      <c r="F182" s="7" t="n"/>
      <c r="G182" s="8">
        <f>IF($A182="","",TEXT($A182,"yyyy-mm"))</f>
        <v/>
      </c>
    </row>
    <row r="183">
      <c r="A183" s="5" t="n"/>
      <c r="B183" s="6" t="n"/>
      <c r="C183" s="6" t="n"/>
      <c r="D183" s="6" t="n"/>
      <c r="E183" s="7" t="n"/>
      <c r="F183" s="7" t="n"/>
      <c r="G183" s="8">
        <f>IF($A183="","",TEXT($A183,"yyyy-mm"))</f>
        <v/>
      </c>
    </row>
    <row r="184">
      <c r="A184" s="5" t="n"/>
      <c r="B184" s="6" t="n"/>
      <c r="C184" s="6" t="n"/>
      <c r="D184" s="6" t="n"/>
      <c r="E184" s="7" t="n"/>
      <c r="F184" s="7" t="n"/>
      <c r="G184" s="8">
        <f>IF($A184="","",TEXT($A184,"yyyy-mm"))</f>
        <v/>
      </c>
    </row>
    <row r="185">
      <c r="A185" s="5" t="n"/>
      <c r="B185" s="6" t="n"/>
      <c r="C185" s="6" t="n"/>
      <c r="D185" s="6" t="n"/>
      <c r="E185" s="7" t="n"/>
      <c r="F185" s="7" t="n"/>
      <c r="G185" s="8">
        <f>IF($A185="","",TEXT($A185,"yyyy-mm"))</f>
        <v/>
      </c>
    </row>
    <row r="186">
      <c r="A186" s="5" t="n"/>
      <c r="B186" s="6" t="n"/>
      <c r="C186" s="6" t="n"/>
      <c r="D186" s="6" t="n"/>
      <c r="E186" s="7" t="n"/>
      <c r="F186" s="7" t="n"/>
      <c r="G186" s="8">
        <f>IF($A186="","",TEXT($A186,"yyyy-mm"))</f>
        <v/>
      </c>
    </row>
    <row r="187">
      <c r="A187" s="5" t="n"/>
      <c r="B187" s="6" t="n"/>
      <c r="C187" s="6" t="n"/>
      <c r="D187" s="6" t="n"/>
      <c r="E187" s="7" t="n"/>
      <c r="F187" s="7" t="n"/>
      <c r="G187" s="8">
        <f>IF($A187="","",TEXT($A187,"yyyy-mm"))</f>
        <v/>
      </c>
    </row>
    <row r="188">
      <c r="A188" s="5" t="n"/>
      <c r="B188" s="6" t="n"/>
      <c r="C188" s="6" t="n"/>
      <c r="D188" s="6" t="n"/>
      <c r="E188" s="7" t="n"/>
      <c r="F188" s="7" t="n"/>
      <c r="G188" s="8">
        <f>IF($A188="","",TEXT($A188,"yyyy-mm"))</f>
        <v/>
      </c>
    </row>
    <row r="189">
      <c r="A189" s="5" t="n"/>
      <c r="B189" s="6" t="n"/>
      <c r="C189" s="6" t="n"/>
      <c r="D189" s="6" t="n"/>
      <c r="E189" s="7" t="n"/>
      <c r="F189" s="7" t="n"/>
      <c r="G189" s="8">
        <f>IF($A189="","",TEXT($A189,"yyyy-mm"))</f>
        <v/>
      </c>
    </row>
    <row r="190">
      <c r="A190" s="5" t="n"/>
      <c r="B190" s="6" t="n"/>
      <c r="C190" s="6" t="n"/>
      <c r="D190" s="6" t="n"/>
      <c r="E190" s="7" t="n"/>
      <c r="F190" s="7" t="n"/>
      <c r="G190" s="8">
        <f>IF($A190="","",TEXT($A190,"yyyy-mm"))</f>
        <v/>
      </c>
    </row>
    <row r="191">
      <c r="A191" s="5" t="n"/>
      <c r="B191" s="6" t="n"/>
      <c r="C191" s="6" t="n"/>
      <c r="D191" s="6" t="n"/>
      <c r="E191" s="7" t="n"/>
      <c r="F191" s="7" t="n"/>
      <c r="G191" s="8">
        <f>IF($A191="","",TEXT($A191,"yyyy-mm"))</f>
        <v/>
      </c>
    </row>
    <row r="192">
      <c r="A192" s="5" t="n"/>
      <c r="B192" s="6" t="n"/>
      <c r="C192" s="6" t="n"/>
      <c r="D192" s="6" t="n"/>
      <c r="E192" s="7" t="n"/>
      <c r="F192" s="7" t="n"/>
      <c r="G192" s="8">
        <f>IF($A192="","",TEXT($A192,"yyyy-mm"))</f>
        <v/>
      </c>
    </row>
    <row r="193">
      <c r="A193" s="5" t="n"/>
      <c r="B193" s="6" t="n"/>
      <c r="C193" s="6" t="n"/>
      <c r="D193" s="6" t="n"/>
      <c r="E193" s="7" t="n"/>
      <c r="F193" s="7" t="n"/>
      <c r="G193" s="8">
        <f>IF($A193="","",TEXT($A193,"yyyy-mm"))</f>
        <v/>
      </c>
    </row>
    <row r="194">
      <c r="A194" s="5" t="n"/>
      <c r="B194" s="6" t="n"/>
      <c r="C194" s="6" t="n"/>
      <c r="D194" s="6" t="n"/>
      <c r="E194" s="7" t="n"/>
      <c r="F194" s="7" t="n"/>
      <c r="G194" s="8">
        <f>IF($A194="","",TEXT($A194,"yyyy-mm"))</f>
        <v/>
      </c>
    </row>
    <row r="195">
      <c r="A195" s="5" t="n"/>
      <c r="B195" s="6" t="n"/>
      <c r="C195" s="6" t="n"/>
      <c r="D195" s="6" t="n"/>
      <c r="E195" s="7" t="n"/>
      <c r="F195" s="7" t="n"/>
      <c r="G195" s="8">
        <f>IF($A195="","",TEXT($A195,"yyyy-mm"))</f>
        <v/>
      </c>
    </row>
    <row r="196">
      <c r="A196" s="5" t="n"/>
      <c r="B196" s="6" t="n"/>
      <c r="C196" s="6" t="n"/>
      <c r="D196" s="6" t="n"/>
      <c r="E196" s="7" t="n"/>
      <c r="F196" s="7" t="n"/>
      <c r="G196" s="8">
        <f>IF($A196="","",TEXT($A196,"yyyy-mm"))</f>
        <v/>
      </c>
    </row>
    <row r="197">
      <c r="A197" s="5" t="n"/>
      <c r="B197" s="6" t="n"/>
      <c r="C197" s="6" t="n"/>
      <c r="D197" s="6" t="n"/>
      <c r="E197" s="7" t="n"/>
      <c r="F197" s="7" t="n"/>
      <c r="G197" s="8">
        <f>IF($A197="","",TEXT($A197,"yyyy-mm"))</f>
        <v/>
      </c>
    </row>
    <row r="198">
      <c r="A198" s="5" t="n"/>
      <c r="B198" s="6" t="n"/>
      <c r="C198" s="6" t="n"/>
      <c r="D198" s="6" t="n"/>
      <c r="E198" s="7" t="n"/>
      <c r="F198" s="7" t="n"/>
      <c r="G198" s="8">
        <f>IF($A198="","",TEXT($A198,"yyyy-mm"))</f>
        <v/>
      </c>
    </row>
    <row r="199">
      <c r="A199" s="5" t="n"/>
      <c r="B199" s="6" t="n"/>
      <c r="C199" s="6" t="n"/>
      <c r="D199" s="6" t="n"/>
      <c r="E199" s="7" t="n"/>
      <c r="F199" s="7" t="n"/>
      <c r="G199" s="8">
        <f>IF($A199="","",TEXT($A199,"yyyy-mm"))</f>
        <v/>
      </c>
    </row>
    <row r="200">
      <c r="A200" s="5" t="n"/>
      <c r="B200" s="6" t="n"/>
      <c r="C200" s="6" t="n"/>
      <c r="D200" s="6" t="n"/>
      <c r="E200" s="7" t="n"/>
      <c r="F200" s="7" t="n"/>
      <c r="G200" s="8">
        <f>IF($A200="","",TEXT($A200,"yyyy-mm"))</f>
        <v/>
      </c>
    </row>
    <row r="201">
      <c r="A201" s="5" t="n"/>
      <c r="B201" s="6" t="n"/>
      <c r="C201" s="6" t="n"/>
      <c r="D201" s="6" t="n"/>
      <c r="E201" s="7" t="n"/>
      <c r="F201" s="7" t="n"/>
      <c r="G201" s="8">
        <f>IF($A201="","",TEXT($A201,"yyyy-mm"))</f>
        <v/>
      </c>
    </row>
    <row r="202">
      <c r="A202" s="5" t="n"/>
      <c r="B202" s="6" t="n"/>
      <c r="C202" s="6" t="n"/>
      <c r="D202" s="6" t="n"/>
      <c r="E202" s="7" t="n"/>
      <c r="F202" s="7" t="n"/>
      <c r="G202" s="8">
        <f>IF($A202="","",TEXT($A202,"yyyy-mm"))</f>
        <v/>
      </c>
    </row>
    <row r="203">
      <c r="A203" s="5" t="n"/>
      <c r="B203" s="6" t="n"/>
      <c r="C203" s="6" t="n"/>
      <c r="D203" s="6" t="n"/>
      <c r="E203" s="7" t="n"/>
      <c r="F203" s="7" t="n"/>
      <c r="G203" s="8">
        <f>IF($A203="","",TEXT($A203,"yyyy-mm"))</f>
        <v/>
      </c>
    </row>
    <row r="204">
      <c r="A204" s="5" t="n"/>
      <c r="B204" s="6" t="n"/>
      <c r="C204" s="6" t="n"/>
      <c r="D204" s="6" t="n"/>
      <c r="E204" s="7" t="n"/>
      <c r="F204" s="7" t="n"/>
      <c r="G204" s="8">
        <f>IF($A204="","",TEXT($A204,"yyyy-mm"))</f>
        <v/>
      </c>
    </row>
    <row r="205">
      <c r="A205" s="5" t="n"/>
      <c r="B205" s="6" t="n"/>
      <c r="C205" s="6" t="n"/>
      <c r="D205" s="6" t="n"/>
      <c r="E205" s="7" t="n"/>
      <c r="F205" s="7" t="n"/>
      <c r="G205" s="8">
        <f>IF($A205="","",TEXT($A205,"yyyy-mm"))</f>
        <v/>
      </c>
    </row>
    <row r="206">
      <c r="A206" s="5" t="n"/>
      <c r="B206" s="6" t="n"/>
      <c r="C206" s="6" t="n"/>
      <c r="D206" s="6" t="n"/>
      <c r="E206" s="7" t="n"/>
      <c r="F206" s="7" t="n"/>
      <c r="G206" s="8">
        <f>IF($A206="","",TEXT($A206,"yyyy-mm"))</f>
        <v/>
      </c>
    </row>
    <row r="207">
      <c r="A207" s="5" t="n"/>
      <c r="B207" s="6" t="n"/>
      <c r="C207" s="6" t="n"/>
      <c r="D207" s="6" t="n"/>
      <c r="E207" s="7" t="n"/>
      <c r="F207" s="7" t="n"/>
      <c r="G207" s="8">
        <f>IF($A207="","",TEXT($A207,"yyyy-mm"))</f>
        <v/>
      </c>
    </row>
    <row r="208">
      <c r="A208" s="5" t="n"/>
      <c r="B208" s="6" t="n"/>
      <c r="C208" s="6" t="n"/>
      <c r="D208" s="6" t="n"/>
      <c r="E208" s="7" t="n"/>
      <c r="F208" s="7" t="n"/>
      <c r="G208" s="8">
        <f>IF($A208="","",TEXT($A208,"yyyy-mm"))</f>
        <v/>
      </c>
    </row>
    <row r="209">
      <c r="A209" s="5" t="n"/>
      <c r="B209" s="6" t="n"/>
      <c r="C209" s="6" t="n"/>
      <c r="D209" s="6" t="n"/>
      <c r="E209" s="7" t="n"/>
      <c r="F209" s="7" t="n"/>
      <c r="G209" s="8">
        <f>IF($A209="","",TEXT($A209,"yyyy-mm"))</f>
        <v/>
      </c>
    </row>
    <row r="210">
      <c r="A210" s="5" t="n"/>
      <c r="B210" s="6" t="n"/>
      <c r="C210" s="6" t="n"/>
      <c r="D210" s="6" t="n"/>
      <c r="E210" s="7" t="n"/>
      <c r="F210" s="7" t="n"/>
      <c r="G210" s="8">
        <f>IF($A210="","",TEXT($A210,"yyyy-mm"))</f>
        <v/>
      </c>
    </row>
    <row r="211">
      <c r="A211" s="5" t="n"/>
      <c r="B211" s="6" t="n"/>
      <c r="C211" s="6" t="n"/>
      <c r="D211" s="6" t="n"/>
      <c r="E211" s="7" t="n"/>
      <c r="F211" s="7" t="n"/>
      <c r="G211" s="8">
        <f>IF($A211="","",TEXT($A211,"yyyy-mm"))</f>
        <v/>
      </c>
    </row>
    <row r="212">
      <c r="A212" s="5" t="n"/>
      <c r="B212" s="6" t="n"/>
      <c r="C212" s="6" t="n"/>
      <c r="D212" s="6" t="n"/>
      <c r="E212" s="7" t="n"/>
      <c r="F212" s="7" t="n"/>
      <c r="G212" s="8">
        <f>IF($A212="","",TEXT($A212,"yyyy-mm"))</f>
        <v/>
      </c>
    </row>
    <row r="213">
      <c r="A213" s="5" t="n"/>
      <c r="B213" s="6" t="n"/>
      <c r="C213" s="6" t="n"/>
      <c r="D213" s="6" t="n"/>
      <c r="E213" s="7" t="n"/>
      <c r="F213" s="7" t="n"/>
      <c r="G213" s="8">
        <f>IF($A213="","",TEXT($A213,"yyyy-mm"))</f>
        <v/>
      </c>
    </row>
    <row r="214">
      <c r="A214" s="5" t="n"/>
      <c r="B214" s="6" t="n"/>
      <c r="C214" s="6" t="n"/>
      <c r="D214" s="6" t="n"/>
      <c r="E214" s="7" t="n"/>
      <c r="F214" s="7" t="n"/>
      <c r="G214" s="8">
        <f>IF($A214="","",TEXT($A214,"yyyy-mm"))</f>
        <v/>
      </c>
    </row>
    <row r="215">
      <c r="A215" s="5" t="n"/>
      <c r="B215" s="6" t="n"/>
      <c r="C215" s="6" t="n"/>
      <c r="D215" s="6" t="n"/>
      <c r="E215" s="7" t="n"/>
      <c r="F215" s="7" t="n"/>
      <c r="G215" s="8">
        <f>IF($A215="","",TEXT($A215,"yyyy-mm"))</f>
        <v/>
      </c>
    </row>
    <row r="216">
      <c r="A216" s="5" t="n"/>
      <c r="B216" s="6" t="n"/>
      <c r="C216" s="6" t="n"/>
      <c r="D216" s="6" t="n"/>
      <c r="E216" s="7" t="n"/>
      <c r="F216" s="7" t="n"/>
      <c r="G216" s="8">
        <f>IF($A216="","",TEXT($A216,"yyyy-mm"))</f>
        <v/>
      </c>
    </row>
    <row r="217">
      <c r="A217" s="5" t="n"/>
      <c r="B217" s="6" t="n"/>
      <c r="C217" s="6" t="n"/>
      <c r="D217" s="6" t="n"/>
      <c r="E217" s="7" t="n"/>
      <c r="F217" s="7" t="n"/>
      <c r="G217" s="8">
        <f>IF($A217="","",TEXT($A217,"yyyy-mm"))</f>
        <v/>
      </c>
    </row>
    <row r="218">
      <c r="A218" s="5" t="n"/>
      <c r="B218" s="6" t="n"/>
      <c r="C218" s="6" t="n"/>
      <c r="D218" s="6" t="n"/>
      <c r="E218" s="7" t="n"/>
      <c r="F218" s="7" t="n"/>
      <c r="G218" s="8">
        <f>IF($A218="","",TEXT($A218,"yyyy-mm"))</f>
        <v/>
      </c>
    </row>
    <row r="219">
      <c r="A219" s="5" t="n"/>
      <c r="B219" s="6" t="n"/>
      <c r="C219" s="6" t="n"/>
      <c r="D219" s="6" t="n"/>
      <c r="E219" s="7" t="n"/>
      <c r="F219" s="7" t="n"/>
      <c r="G219" s="8">
        <f>IF($A219="","",TEXT($A219,"yyyy-mm"))</f>
        <v/>
      </c>
    </row>
    <row r="220">
      <c r="A220" s="5" t="n"/>
      <c r="B220" s="6" t="n"/>
      <c r="C220" s="6" t="n"/>
      <c r="D220" s="6" t="n"/>
      <c r="E220" s="7" t="n"/>
      <c r="F220" s="7" t="n"/>
      <c r="G220" s="8">
        <f>IF($A220="","",TEXT($A220,"yyyy-mm"))</f>
        <v/>
      </c>
    </row>
    <row r="221">
      <c r="A221" s="5" t="n"/>
      <c r="B221" s="6" t="n"/>
      <c r="C221" s="6" t="n"/>
      <c r="D221" s="6" t="n"/>
      <c r="E221" s="7" t="n"/>
      <c r="F221" s="7" t="n"/>
      <c r="G221" s="8">
        <f>IF($A221="","",TEXT($A221,"yyyy-mm"))</f>
        <v/>
      </c>
    </row>
    <row r="222">
      <c r="A222" s="5" t="n"/>
      <c r="B222" s="6" t="n"/>
      <c r="C222" s="6" t="n"/>
      <c r="D222" s="6" t="n"/>
      <c r="E222" s="7" t="n"/>
      <c r="F222" s="7" t="n"/>
      <c r="G222" s="8">
        <f>IF($A222="","",TEXT($A222,"yyyy-mm"))</f>
        <v/>
      </c>
    </row>
    <row r="223">
      <c r="A223" s="5" t="n"/>
      <c r="B223" s="6" t="n"/>
      <c r="C223" s="6" t="n"/>
      <c r="D223" s="6" t="n"/>
      <c r="E223" s="7" t="n"/>
      <c r="F223" s="7" t="n"/>
      <c r="G223" s="8">
        <f>IF($A223="","",TEXT($A223,"yyyy-mm"))</f>
        <v/>
      </c>
    </row>
    <row r="224">
      <c r="A224" s="5" t="n"/>
      <c r="B224" s="6" t="n"/>
      <c r="C224" s="6" t="n"/>
      <c r="D224" s="6" t="n"/>
      <c r="E224" s="7" t="n"/>
      <c r="F224" s="7" t="n"/>
      <c r="G224" s="8">
        <f>IF($A224="","",TEXT($A224,"yyyy-mm"))</f>
        <v/>
      </c>
    </row>
    <row r="225">
      <c r="A225" s="5" t="n"/>
      <c r="B225" s="6" t="n"/>
      <c r="C225" s="6" t="n"/>
      <c r="D225" s="6" t="n"/>
      <c r="E225" s="7" t="n"/>
      <c r="F225" s="7" t="n"/>
      <c r="G225" s="8">
        <f>IF($A225="","",TEXT($A225,"yyyy-mm"))</f>
        <v/>
      </c>
    </row>
    <row r="226">
      <c r="A226" s="5" t="n"/>
      <c r="B226" s="6" t="n"/>
      <c r="C226" s="6" t="n"/>
      <c r="D226" s="6" t="n"/>
      <c r="E226" s="7" t="n"/>
      <c r="F226" s="7" t="n"/>
      <c r="G226" s="8">
        <f>IF($A226="","",TEXT($A226,"yyyy-mm"))</f>
        <v/>
      </c>
    </row>
    <row r="227">
      <c r="A227" s="5" t="n"/>
      <c r="B227" s="6" t="n"/>
      <c r="C227" s="6" t="n"/>
      <c r="D227" s="6" t="n"/>
      <c r="E227" s="7" t="n"/>
      <c r="F227" s="7" t="n"/>
      <c r="G227" s="8">
        <f>IF($A227="","",TEXT($A227,"yyyy-mm"))</f>
        <v/>
      </c>
    </row>
    <row r="228">
      <c r="A228" s="5" t="n"/>
      <c r="B228" s="6" t="n"/>
      <c r="C228" s="6" t="n"/>
      <c r="D228" s="6" t="n"/>
      <c r="E228" s="7" t="n"/>
      <c r="F228" s="7" t="n"/>
      <c r="G228" s="8">
        <f>IF($A228="","",TEXT($A228,"yyyy-mm"))</f>
        <v/>
      </c>
    </row>
    <row r="229">
      <c r="A229" s="5" t="n"/>
      <c r="B229" s="6" t="n"/>
      <c r="C229" s="6" t="n"/>
      <c r="D229" s="6" t="n"/>
      <c r="E229" s="7" t="n"/>
      <c r="F229" s="7" t="n"/>
      <c r="G229" s="8">
        <f>IF($A229="","",TEXT($A229,"yyyy-mm"))</f>
        <v/>
      </c>
    </row>
    <row r="230">
      <c r="A230" s="5" t="n"/>
      <c r="B230" s="6" t="n"/>
      <c r="C230" s="6" t="n"/>
      <c r="D230" s="6" t="n"/>
      <c r="E230" s="7" t="n"/>
      <c r="F230" s="7" t="n"/>
      <c r="G230" s="8">
        <f>IF($A230="","",TEXT($A230,"yyyy-mm"))</f>
        <v/>
      </c>
    </row>
    <row r="231">
      <c r="A231" s="5" t="n"/>
      <c r="B231" s="6" t="n"/>
      <c r="C231" s="6" t="n"/>
      <c r="D231" s="6" t="n"/>
      <c r="E231" s="7" t="n"/>
      <c r="F231" s="7" t="n"/>
      <c r="G231" s="8">
        <f>IF($A231="","",TEXT($A231,"yyyy-mm"))</f>
        <v/>
      </c>
    </row>
    <row r="232">
      <c r="A232" s="5" t="n"/>
      <c r="B232" s="6" t="n"/>
      <c r="C232" s="6" t="n"/>
      <c r="D232" s="6" t="n"/>
      <c r="E232" s="7" t="n"/>
      <c r="F232" s="7" t="n"/>
      <c r="G232" s="8">
        <f>IF($A232="","",TEXT($A232,"yyyy-mm"))</f>
        <v/>
      </c>
    </row>
    <row r="233">
      <c r="A233" s="5" t="n"/>
      <c r="B233" s="6" t="n"/>
      <c r="C233" s="6" t="n"/>
      <c r="D233" s="6" t="n"/>
      <c r="E233" s="7" t="n"/>
      <c r="F233" s="7" t="n"/>
      <c r="G233" s="8">
        <f>IF($A233="","",TEXT($A233,"yyyy-mm"))</f>
        <v/>
      </c>
    </row>
    <row r="234">
      <c r="A234" s="5" t="n"/>
      <c r="B234" s="6" t="n"/>
      <c r="C234" s="6" t="n"/>
      <c r="D234" s="6" t="n"/>
      <c r="E234" s="7" t="n"/>
      <c r="F234" s="7" t="n"/>
      <c r="G234" s="8">
        <f>IF($A234="","",TEXT($A234,"yyyy-mm"))</f>
        <v/>
      </c>
    </row>
    <row r="235">
      <c r="A235" s="5" t="n"/>
      <c r="B235" s="6" t="n"/>
      <c r="C235" s="6" t="n"/>
      <c r="D235" s="6" t="n"/>
      <c r="E235" s="7" t="n"/>
      <c r="F235" s="7" t="n"/>
      <c r="G235" s="8">
        <f>IF($A235="","",TEXT($A235,"yyyy-mm"))</f>
        <v/>
      </c>
    </row>
    <row r="236">
      <c r="A236" s="5" t="n"/>
      <c r="B236" s="6" t="n"/>
      <c r="C236" s="6" t="n"/>
      <c r="D236" s="6" t="n"/>
      <c r="E236" s="7" t="n"/>
      <c r="F236" s="7" t="n"/>
      <c r="G236" s="8">
        <f>IF($A236="","",TEXT($A236,"yyyy-mm"))</f>
        <v/>
      </c>
    </row>
    <row r="237">
      <c r="A237" s="5" t="n"/>
      <c r="B237" s="6" t="n"/>
      <c r="C237" s="6" t="n"/>
      <c r="D237" s="6" t="n"/>
      <c r="E237" s="7" t="n"/>
      <c r="F237" s="7" t="n"/>
      <c r="G237" s="8">
        <f>IF($A237="","",TEXT($A237,"yyyy-mm"))</f>
        <v/>
      </c>
    </row>
    <row r="238">
      <c r="A238" s="5" t="n"/>
      <c r="B238" s="6" t="n"/>
      <c r="C238" s="6" t="n"/>
      <c r="D238" s="6" t="n"/>
      <c r="E238" s="7" t="n"/>
      <c r="F238" s="7" t="n"/>
      <c r="G238" s="8">
        <f>IF($A238="","",TEXT($A238,"yyyy-mm"))</f>
        <v/>
      </c>
    </row>
    <row r="239">
      <c r="A239" s="5" t="n"/>
      <c r="B239" s="6" t="n"/>
      <c r="C239" s="6" t="n"/>
      <c r="D239" s="6" t="n"/>
      <c r="E239" s="7" t="n"/>
      <c r="F239" s="7" t="n"/>
      <c r="G239" s="8">
        <f>IF($A239="","",TEXT($A239,"yyyy-mm"))</f>
        <v/>
      </c>
    </row>
    <row r="240">
      <c r="A240" s="5" t="n"/>
      <c r="B240" s="6" t="n"/>
      <c r="C240" s="6" t="n"/>
      <c r="D240" s="6" t="n"/>
      <c r="E240" s="7" t="n"/>
      <c r="F240" s="7" t="n"/>
      <c r="G240" s="8">
        <f>IF($A240="","",TEXT($A240,"yyyy-mm"))</f>
        <v/>
      </c>
    </row>
    <row r="241">
      <c r="A241" s="5" t="n"/>
      <c r="B241" s="6" t="n"/>
      <c r="C241" s="6" t="n"/>
      <c r="D241" s="6" t="n"/>
      <c r="E241" s="7" t="n"/>
      <c r="F241" s="7" t="n"/>
      <c r="G241" s="8">
        <f>IF($A241="","",TEXT($A241,"yyyy-mm"))</f>
        <v/>
      </c>
    </row>
    <row r="242">
      <c r="A242" s="5" t="n"/>
      <c r="B242" s="6" t="n"/>
      <c r="C242" s="6" t="n"/>
      <c r="D242" s="6" t="n"/>
      <c r="E242" s="7" t="n"/>
      <c r="F242" s="7" t="n"/>
      <c r="G242" s="8">
        <f>IF($A242="","",TEXT($A242,"yyyy-mm"))</f>
        <v/>
      </c>
    </row>
    <row r="243">
      <c r="A243" s="5" t="n"/>
      <c r="B243" s="6" t="n"/>
      <c r="C243" s="6" t="n"/>
      <c r="D243" s="6" t="n"/>
      <c r="E243" s="7" t="n"/>
      <c r="F243" s="7" t="n"/>
      <c r="G243" s="8">
        <f>IF($A243="","",TEXT($A243,"yyyy-mm"))</f>
        <v/>
      </c>
    </row>
    <row r="244">
      <c r="A244" s="5" t="n"/>
      <c r="B244" s="6" t="n"/>
      <c r="C244" s="6" t="n"/>
      <c r="D244" s="6" t="n"/>
      <c r="E244" s="7" t="n"/>
      <c r="F244" s="7" t="n"/>
      <c r="G244" s="8">
        <f>IF($A244="","",TEXT($A244,"yyyy-mm"))</f>
        <v/>
      </c>
    </row>
    <row r="245">
      <c r="A245" s="5" t="n"/>
      <c r="B245" s="6" t="n"/>
      <c r="C245" s="6" t="n"/>
      <c r="D245" s="6" t="n"/>
      <c r="E245" s="7" t="n"/>
      <c r="F245" s="7" t="n"/>
      <c r="G245" s="8">
        <f>IF($A245="","",TEXT($A245,"yyyy-mm"))</f>
        <v/>
      </c>
    </row>
    <row r="246">
      <c r="A246" s="5" t="n"/>
      <c r="B246" s="6" t="n"/>
      <c r="C246" s="6" t="n"/>
      <c r="D246" s="6" t="n"/>
      <c r="E246" s="7" t="n"/>
      <c r="F246" s="7" t="n"/>
      <c r="G246" s="8">
        <f>IF($A246="","",TEXT($A246,"yyyy-mm"))</f>
        <v/>
      </c>
    </row>
    <row r="247">
      <c r="A247" s="5" t="n"/>
      <c r="B247" s="6" t="n"/>
      <c r="C247" s="6" t="n"/>
      <c r="D247" s="6" t="n"/>
      <c r="E247" s="7" t="n"/>
      <c r="F247" s="7" t="n"/>
      <c r="G247" s="8">
        <f>IF($A247="","",TEXT($A247,"yyyy-mm"))</f>
        <v/>
      </c>
    </row>
    <row r="248">
      <c r="A248" s="5" t="n"/>
      <c r="B248" s="6" t="n"/>
      <c r="C248" s="6" t="n"/>
      <c r="D248" s="6" t="n"/>
      <c r="E248" s="7" t="n"/>
      <c r="F248" s="7" t="n"/>
      <c r="G248" s="8">
        <f>IF($A248="","",TEXT($A248,"yyyy-mm"))</f>
        <v/>
      </c>
    </row>
    <row r="249">
      <c r="A249" s="5" t="n"/>
      <c r="B249" s="6" t="n"/>
      <c r="C249" s="6" t="n"/>
      <c r="D249" s="6" t="n"/>
      <c r="E249" s="7" t="n"/>
      <c r="F249" s="7" t="n"/>
      <c r="G249" s="8">
        <f>IF($A249="","",TEXT($A249,"yyyy-mm"))</f>
        <v/>
      </c>
    </row>
    <row r="250">
      <c r="A250" s="5" t="n"/>
      <c r="B250" s="6" t="n"/>
      <c r="C250" s="6" t="n"/>
      <c r="D250" s="6" t="n"/>
      <c r="E250" s="7" t="n"/>
      <c r="F250" s="7" t="n"/>
      <c r="G250" s="8">
        <f>IF($A250="","",TEXT($A250,"yyyy-mm"))</f>
        <v/>
      </c>
    </row>
    <row r="251">
      <c r="A251" s="5" t="n"/>
      <c r="B251" s="6" t="n"/>
      <c r="C251" s="6" t="n"/>
      <c r="D251" s="6" t="n"/>
      <c r="E251" s="7" t="n"/>
      <c r="F251" s="7" t="n"/>
      <c r="G251" s="8">
        <f>IF($A251="","",TEXT($A251,"yyyy-mm"))</f>
        <v/>
      </c>
    </row>
    <row r="252">
      <c r="A252" s="5" t="n"/>
      <c r="B252" s="6" t="n"/>
      <c r="C252" s="6" t="n"/>
      <c r="D252" s="6" t="n"/>
      <c r="E252" s="7" t="n"/>
      <c r="F252" s="7" t="n"/>
      <c r="G252" s="8">
        <f>IF($A252="","",TEXT($A252,"yyyy-mm"))</f>
        <v/>
      </c>
    </row>
    <row r="253">
      <c r="A253" s="5" t="n"/>
      <c r="B253" s="6" t="n"/>
      <c r="C253" s="6" t="n"/>
      <c r="D253" s="6" t="n"/>
      <c r="E253" s="7" t="n"/>
      <c r="F253" s="7" t="n"/>
      <c r="G253" s="8">
        <f>IF($A253="","",TEXT($A253,"yyyy-mm"))</f>
        <v/>
      </c>
    </row>
    <row r="254">
      <c r="A254" s="5" t="n"/>
      <c r="B254" s="6" t="n"/>
      <c r="C254" s="6" t="n"/>
      <c r="D254" s="6" t="n"/>
      <c r="E254" s="7" t="n"/>
      <c r="F254" s="7" t="n"/>
      <c r="G254" s="8">
        <f>IF($A254="","",TEXT($A254,"yyyy-mm"))</f>
        <v/>
      </c>
    </row>
    <row r="255">
      <c r="A255" s="5" t="n"/>
      <c r="B255" s="6" t="n"/>
      <c r="C255" s="6" t="n"/>
      <c r="D255" s="6" t="n"/>
      <c r="E255" s="7" t="n"/>
      <c r="F255" s="7" t="n"/>
      <c r="G255" s="8">
        <f>IF($A255="","",TEXT($A255,"yyyy-mm"))</f>
        <v/>
      </c>
    </row>
    <row r="256">
      <c r="A256" s="5" t="n"/>
      <c r="B256" s="6" t="n"/>
      <c r="C256" s="6" t="n"/>
      <c r="D256" s="6" t="n"/>
      <c r="E256" s="7" t="n"/>
      <c r="F256" s="7" t="n"/>
      <c r="G256" s="8">
        <f>IF($A256="","",TEXT($A256,"yyyy-mm"))</f>
        <v/>
      </c>
    </row>
    <row r="257">
      <c r="A257" s="5" t="n"/>
      <c r="B257" s="6" t="n"/>
      <c r="C257" s="6" t="n"/>
      <c r="D257" s="6" t="n"/>
      <c r="E257" s="7" t="n"/>
      <c r="F257" s="7" t="n"/>
      <c r="G257" s="8">
        <f>IF($A257="","",TEXT($A257,"yyyy-mm"))</f>
        <v/>
      </c>
    </row>
    <row r="258">
      <c r="A258" s="5" t="n"/>
      <c r="B258" s="6" t="n"/>
      <c r="C258" s="6" t="n"/>
      <c r="D258" s="6" t="n"/>
      <c r="E258" s="7" t="n"/>
      <c r="F258" s="7" t="n"/>
      <c r="G258" s="8">
        <f>IF($A258="","",TEXT($A258,"yyyy-mm"))</f>
        <v/>
      </c>
    </row>
    <row r="259">
      <c r="A259" s="5" t="n"/>
      <c r="B259" s="6" t="n"/>
      <c r="C259" s="6" t="n"/>
      <c r="D259" s="6" t="n"/>
      <c r="E259" s="7" t="n"/>
      <c r="F259" s="7" t="n"/>
      <c r="G259" s="8">
        <f>IF($A259="","",TEXT($A259,"yyyy-mm"))</f>
        <v/>
      </c>
    </row>
    <row r="260">
      <c r="A260" s="5" t="n"/>
      <c r="B260" s="6" t="n"/>
      <c r="C260" s="6" t="n"/>
      <c r="D260" s="6" t="n"/>
      <c r="E260" s="7" t="n"/>
      <c r="F260" s="7" t="n"/>
      <c r="G260" s="8">
        <f>IF($A260="","",TEXT($A260,"yyyy-mm"))</f>
        <v/>
      </c>
    </row>
    <row r="261">
      <c r="A261" s="5" t="n"/>
      <c r="B261" s="6" t="n"/>
      <c r="C261" s="6" t="n"/>
      <c r="D261" s="6" t="n"/>
      <c r="E261" s="7" t="n"/>
      <c r="F261" s="7" t="n"/>
      <c r="G261" s="8">
        <f>IF($A261="","",TEXT($A261,"yyyy-mm"))</f>
        <v/>
      </c>
    </row>
    <row r="262">
      <c r="A262" s="5" t="n"/>
      <c r="B262" s="6" t="n"/>
      <c r="C262" s="6" t="n"/>
      <c r="D262" s="6" t="n"/>
      <c r="E262" s="7" t="n"/>
      <c r="F262" s="7" t="n"/>
      <c r="G262" s="8">
        <f>IF($A262="","",TEXT($A262,"yyyy-mm"))</f>
        <v/>
      </c>
    </row>
    <row r="263">
      <c r="A263" s="5" t="n"/>
      <c r="B263" s="6" t="n"/>
      <c r="C263" s="6" t="n"/>
      <c r="D263" s="6" t="n"/>
      <c r="E263" s="7" t="n"/>
      <c r="F263" s="7" t="n"/>
      <c r="G263" s="8">
        <f>IF($A263="","",TEXT($A263,"yyyy-mm"))</f>
        <v/>
      </c>
    </row>
    <row r="264">
      <c r="A264" s="5" t="n"/>
      <c r="B264" s="6" t="n"/>
      <c r="C264" s="6" t="n"/>
      <c r="D264" s="6" t="n"/>
      <c r="E264" s="7" t="n"/>
      <c r="F264" s="7" t="n"/>
      <c r="G264" s="8">
        <f>IF($A264="","",TEXT($A264,"yyyy-mm"))</f>
        <v/>
      </c>
    </row>
    <row r="265">
      <c r="A265" s="5" t="n"/>
      <c r="B265" s="6" t="n"/>
      <c r="C265" s="6" t="n"/>
      <c r="D265" s="6" t="n"/>
      <c r="E265" s="7" t="n"/>
      <c r="F265" s="7" t="n"/>
      <c r="G265" s="8">
        <f>IF($A265="","",TEXT($A265,"yyyy-mm"))</f>
        <v/>
      </c>
    </row>
    <row r="266">
      <c r="A266" s="5" t="n"/>
      <c r="B266" s="6" t="n"/>
      <c r="C266" s="6" t="n"/>
      <c r="D266" s="6" t="n"/>
      <c r="E266" s="7" t="n"/>
      <c r="F266" s="7" t="n"/>
      <c r="G266" s="8">
        <f>IF($A266="","",TEXT($A266,"yyyy-mm"))</f>
        <v/>
      </c>
    </row>
    <row r="267">
      <c r="A267" s="5" t="n"/>
      <c r="B267" s="6" t="n"/>
      <c r="C267" s="6" t="n"/>
      <c r="D267" s="6" t="n"/>
      <c r="E267" s="7" t="n"/>
      <c r="F267" s="7" t="n"/>
      <c r="G267" s="8">
        <f>IF($A267="","",TEXT($A267,"yyyy-mm"))</f>
        <v/>
      </c>
    </row>
    <row r="268">
      <c r="A268" s="5" t="n"/>
      <c r="B268" s="6" t="n"/>
      <c r="C268" s="6" t="n"/>
      <c r="D268" s="6" t="n"/>
      <c r="E268" s="7" t="n"/>
      <c r="F268" s="7" t="n"/>
      <c r="G268" s="8">
        <f>IF($A268="","",TEXT($A268,"yyyy-mm"))</f>
        <v/>
      </c>
    </row>
    <row r="269">
      <c r="A269" s="5" t="n"/>
      <c r="B269" s="6" t="n"/>
      <c r="C269" s="6" t="n"/>
      <c r="D269" s="6" t="n"/>
      <c r="E269" s="7" t="n"/>
      <c r="F269" s="7" t="n"/>
      <c r="G269" s="8">
        <f>IF($A269="","",TEXT($A269,"yyyy-mm"))</f>
        <v/>
      </c>
    </row>
    <row r="270">
      <c r="A270" s="5" t="n"/>
      <c r="B270" s="6" t="n"/>
      <c r="C270" s="6" t="n"/>
      <c r="D270" s="6" t="n"/>
      <c r="E270" s="7" t="n"/>
      <c r="F270" s="7" t="n"/>
      <c r="G270" s="8">
        <f>IF($A270="","",TEXT($A270,"yyyy-mm"))</f>
        <v/>
      </c>
    </row>
    <row r="271">
      <c r="A271" s="5" t="n"/>
      <c r="B271" s="6" t="n"/>
      <c r="C271" s="6" t="n"/>
      <c r="D271" s="6" t="n"/>
      <c r="E271" s="7" t="n"/>
      <c r="F271" s="7" t="n"/>
      <c r="G271" s="8">
        <f>IF($A271="","",TEXT($A271,"yyyy-mm"))</f>
        <v/>
      </c>
    </row>
    <row r="272">
      <c r="A272" s="5" t="n"/>
      <c r="B272" s="6" t="n"/>
      <c r="C272" s="6" t="n"/>
      <c r="D272" s="6" t="n"/>
      <c r="E272" s="7" t="n"/>
      <c r="F272" s="7" t="n"/>
      <c r="G272" s="8">
        <f>IF($A272="","",TEXT($A272,"yyyy-mm"))</f>
        <v/>
      </c>
    </row>
    <row r="273">
      <c r="A273" s="5" t="n"/>
      <c r="B273" s="6" t="n"/>
      <c r="C273" s="6" t="n"/>
      <c r="D273" s="6" t="n"/>
      <c r="E273" s="7" t="n"/>
      <c r="F273" s="7" t="n"/>
      <c r="G273" s="8">
        <f>IF($A273="","",TEXT($A273,"yyyy-mm"))</f>
        <v/>
      </c>
    </row>
    <row r="274">
      <c r="A274" s="5" t="n"/>
      <c r="B274" s="6" t="n"/>
      <c r="C274" s="6" t="n"/>
      <c r="D274" s="6" t="n"/>
      <c r="E274" s="7" t="n"/>
      <c r="F274" s="7" t="n"/>
      <c r="G274" s="8">
        <f>IF($A274="","",TEXT($A274,"yyyy-mm"))</f>
        <v/>
      </c>
    </row>
    <row r="275">
      <c r="A275" s="5" t="n"/>
      <c r="B275" s="6" t="n"/>
      <c r="C275" s="6" t="n"/>
      <c r="D275" s="6" t="n"/>
      <c r="E275" s="7" t="n"/>
      <c r="F275" s="7" t="n"/>
      <c r="G275" s="8">
        <f>IF($A275="","",TEXT($A275,"yyyy-mm"))</f>
        <v/>
      </c>
    </row>
    <row r="276">
      <c r="A276" s="5" t="n"/>
      <c r="B276" s="6" t="n"/>
      <c r="C276" s="6" t="n"/>
      <c r="D276" s="6" t="n"/>
      <c r="E276" s="7" t="n"/>
      <c r="F276" s="7" t="n"/>
      <c r="G276" s="8">
        <f>IF($A276="","",TEXT($A276,"yyyy-mm"))</f>
        <v/>
      </c>
    </row>
    <row r="277">
      <c r="A277" s="5" t="n"/>
      <c r="B277" s="6" t="n"/>
      <c r="C277" s="6" t="n"/>
      <c r="D277" s="6" t="n"/>
      <c r="E277" s="7" t="n"/>
      <c r="F277" s="7" t="n"/>
      <c r="G277" s="8">
        <f>IF($A277="","",TEXT($A277,"yyyy-mm"))</f>
        <v/>
      </c>
    </row>
    <row r="278">
      <c r="A278" s="5" t="n"/>
      <c r="B278" s="6" t="n"/>
      <c r="C278" s="6" t="n"/>
      <c r="D278" s="6" t="n"/>
      <c r="E278" s="7" t="n"/>
      <c r="F278" s="7" t="n"/>
      <c r="G278" s="8">
        <f>IF($A278="","",TEXT($A278,"yyyy-mm"))</f>
        <v/>
      </c>
    </row>
    <row r="279">
      <c r="A279" s="5" t="n"/>
      <c r="B279" s="6" t="n"/>
      <c r="C279" s="6" t="n"/>
      <c r="D279" s="6" t="n"/>
      <c r="E279" s="7" t="n"/>
      <c r="F279" s="7" t="n"/>
      <c r="G279" s="8">
        <f>IF($A279="","",TEXT($A279,"yyyy-mm"))</f>
        <v/>
      </c>
    </row>
    <row r="280">
      <c r="A280" s="5" t="n"/>
      <c r="B280" s="6" t="n"/>
      <c r="C280" s="6" t="n"/>
      <c r="D280" s="6" t="n"/>
      <c r="E280" s="7" t="n"/>
      <c r="F280" s="7" t="n"/>
      <c r="G280" s="8">
        <f>IF($A280="","",TEXT($A280,"yyyy-mm"))</f>
        <v/>
      </c>
    </row>
    <row r="281">
      <c r="A281" s="5" t="n"/>
      <c r="B281" s="6" t="n"/>
      <c r="C281" s="6" t="n"/>
      <c r="D281" s="6" t="n"/>
      <c r="E281" s="7" t="n"/>
      <c r="F281" s="7" t="n"/>
      <c r="G281" s="8">
        <f>IF($A281="","",TEXT($A281,"yyyy-mm"))</f>
        <v/>
      </c>
    </row>
    <row r="282">
      <c r="A282" s="5" t="n"/>
      <c r="B282" s="6" t="n"/>
      <c r="C282" s="6" t="n"/>
      <c r="D282" s="6" t="n"/>
      <c r="E282" s="7" t="n"/>
      <c r="F282" s="7" t="n"/>
      <c r="G282" s="8">
        <f>IF($A282="","",TEXT($A282,"yyyy-mm"))</f>
        <v/>
      </c>
    </row>
    <row r="283">
      <c r="A283" s="5" t="n"/>
      <c r="B283" s="6" t="n"/>
      <c r="C283" s="6" t="n"/>
      <c r="D283" s="6" t="n"/>
      <c r="E283" s="7" t="n"/>
      <c r="F283" s="7" t="n"/>
      <c r="G283" s="8">
        <f>IF($A283="","",TEXT($A283,"yyyy-mm"))</f>
        <v/>
      </c>
    </row>
    <row r="284">
      <c r="A284" s="5" t="n"/>
      <c r="B284" s="6" t="n"/>
      <c r="C284" s="6" t="n"/>
      <c r="D284" s="6" t="n"/>
      <c r="E284" s="7" t="n"/>
      <c r="F284" s="7" t="n"/>
      <c r="G284" s="8">
        <f>IF($A284="","",TEXT($A284,"yyyy-mm"))</f>
        <v/>
      </c>
    </row>
    <row r="285">
      <c r="A285" s="5" t="n"/>
      <c r="B285" s="6" t="n"/>
      <c r="C285" s="6" t="n"/>
      <c r="D285" s="6" t="n"/>
      <c r="E285" s="7" t="n"/>
      <c r="F285" s="7" t="n"/>
      <c r="G285" s="8">
        <f>IF($A285="","",TEXT($A285,"yyyy-mm"))</f>
        <v/>
      </c>
    </row>
    <row r="286">
      <c r="A286" s="5" t="n"/>
      <c r="B286" s="6" t="n"/>
      <c r="C286" s="6" t="n"/>
      <c r="D286" s="6" t="n"/>
      <c r="E286" s="7" t="n"/>
      <c r="F286" s="7" t="n"/>
      <c r="G286" s="8">
        <f>IF($A286="","",TEXT($A286,"yyyy-mm"))</f>
        <v/>
      </c>
    </row>
    <row r="287">
      <c r="A287" s="5" t="n"/>
      <c r="B287" s="6" t="n"/>
      <c r="C287" s="6" t="n"/>
      <c r="D287" s="6" t="n"/>
      <c r="E287" s="7" t="n"/>
      <c r="F287" s="7" t="n"/>
      <c r="G287" s="8">
        <f>IF($A287="","",TEXT($A287,"yyyy-mm"))</f>
        <v/>
      </c>
    </row>
    <row r="288">
      <c r="A288" s="5" t="n"/>
      <c r="B288" s="6" t="n"/>
      <c r="C288" s="6" t="n"/>
      <c r="D288" s="6" t="n"/>
      <c r="E288" s="7" t="n"/>
      <c r="F288" s="7" t="n"/>
      <c r="G288" s="8">
        <f>IF($A288="","",TEXT($A288,"yyyy-mm"))</f>
        <v/>
      </c>
    </row>
    <row r="289">
      <c r="A289" s="5" t="n"/>
      <c r="B289" s="6" t="n"/>
      <c r="C289" s="6" t="n"/>
      <c r="D289" s="6" t="n"/>
      <c r="E289" s="7" t="n"/>
      <c r="F289" s="7" t="n"/>
      <c r="G289" s="8">
        <f>IF($A289="","",TEXT($A289,"yyyy-mm"))</f>
        <v/>
      </c>
    </row>
    <row r="290">
      <c r="A290" s="5" t="n"/>
      <c r="B290" s="6" t="n"/>
      <c r="C290" s="6" t="n"/>
      <c r="D290" s="6" t="n"/>
      <c r="E290" s="7" t="n"/>
      <c r="F290" s="7" t="n"/>
      <c r="G290" s="8">
        <f>IF($A290="","",TEXT($A290,"yyyy-mm"))</f>
        <v/>
      </c>
    </row>
    <row r="291">
      <c r="A291" s="5" t="n"/>
      <c r="B291" s="6" t="n"/>
      <c r="C291" s="6" t="n"/>
      <c r="D291" s="6" t="n"/>
      <c r="E291" s="7" t="n"/>
      <c r="F291" s="7" t="n"/>
      <c r="G291" s="8">
        <f>IF($A291="","",TEXT($A291,"yyyy-mm"))</f>
        <v/>
      </c>
    </row>
    <row r="292">
      <c r="A292" s="5" t="n"/>
      <c r="B292" s="6" t="n"/>
      <c r="C292" s="6" t="n"/>
      <c r="D292" s="6" t="n"/>
      <c r="E292" s="7" t="n"/>
      <c r="F292" s="7" t="n"/>
      <c r="G292" s="8">
        <f>IF($A292="","",TEXT($A292,"yyyy-mm"))</f>
        <v/>
      </c>
    </row>
    <row r="293">
      <c r="A293" s="5" t="n"/>
      <c r="B293" s="6" t="n"/>
      <c r="C293" s="6" t="n"/>
      <c r="D293" s="6" t="n"/>
      <c r="E293" s="7" t="n"/>
      <c r="F293" s="7" t="n"/>
      <c r="G293" s="8">
        <f>IF($A293="","",TEXT($A293,"yyyy-mm"))</f>
        <v/>
      </c>
    </row>
    <row r="294">
      <c r="A294" s="5" t="n"/>
      <c r="B294" s="6" t="n"/>
      <c r="C294" s="6" t="n"/>
      <c r="D294" s="6" t="n"/>
      <c r="E294" s="7" t="n"/>
      <c r="F294" s="7" t="n"/>
      <c r="G294" s="8">
        <f>IF($A294="","",TEXT($A294,"yyyy-mm"))</f>
        <v/>
      </c>
    </row>
    <row r="295">
      <c r="A295" s="5" t="n"/>
      <c r="B295" s="6" t="n"/>
      <c r="C295" s="6" t="n"/>
      <c r="D295" s="6" t="n"/>
      <c r="E295" s="7" t="n"/>
      <c r="F295" s="7" t="n"/>
      <c r="G295" s="8">
        <f>IF($A295="","",TEXT($A295,"yyyy-mm"))</f>
        <v/>
      </c>
    </row>
    <row r="296">
      <c r="A296" s="5" t="n"/>
      <c r="B296" s="6" t="n"/>
      <c r="C296" s="6" t="n"/>
      <c r="D296" s="6" t="n"/>
      <c r="E296" s="7" t="n"/>
      <c r="F296" s="7" t="n"/>
      <c r="G296" s="8">
        <f>IF($A296="","",TEXT($A296,"yyyy-mm"))</f>
        <v/>
      </c>
    </row>
    <row r="297">
      <c r="A297" s="5" t="n"/>
      <c r="B297" s="6" t="n"/>
      <c r="C297" s="6" t="n"/>
      <c r="D297" s="6" t="n"/>
      <c r="E297" s="7" t="n"/>
      <c r="F297" s="7" t="n"/>
      <c r="G297" s="8">
        <f>IF($A297="","",TEXT($A297,"yyyy-mm"))</f>
        <v/>
      </c>
    </row>
    <row r="298">
      <c r="A298" s="5" t="n"/>
      <c r="B298" s="6" t="n"/>
      <c r="C298" s="6" t="n"/>
      <c r="D298" s="6" t="n"/>
      <c r="E298" s="7" t="n"/>
      <c r="F298" s="7" t="n"/>
      <c r="G298" s="8">
        <f>IF($A298="","",TEXT($A298,"yyyy-mm"))</f>
        <v/>
      </c>
    </row>
    <row r="299">
      <c r="A299" s="5" t="n"/>
      <c r="B299" s="6" t="n"/>
      <c r="C299" s="6" t="n"/>
      <c r="D299" s="6" t="n"/>
      <c r="E299" s="7" t="n"/>
      <c r="F299" s="7" t="n"/>
      <c r="G299" s="8">
        <f>IF($A299="","",TEXT($A299,"yyyy-mm"))</f>
        <v/>
      </c>
    </row>
    <row r="300">
      <c r="A300" s="5" t="n"/>
      <c r="B300" s="6" t="n"/>
      <c r="C300" s="6" t="n"/>
      <c r="D300" s="6" t="n"/>
      <c r="E300" s="7" t="n"/>
      <c r="F300" s="7" t="n"/>
      <c r="G300" s="8">
        <f>IF($A300="","",TEXT($A300,"yyyy-mm"))</f>
        <v/>
      </c>
    </row>
    <row r="301">
      <c r="A301" s="5" t="n"/>
      <c r="B301" s="6" t="n"/>
      <c r="C301" s="6" t="n"/>
      <c r="D301" s="6" t="n"/>
      <c r="E301" s="7" t="n"/>
      <c r="F301" s="7" t="n"/>
      <c r="G301" s="8">
        <f>IF($A301="","",TEXT($A301,"yyyy-mm"))</f>
        <v/>
      </c>
    </row>
    <row r="302">
      <c r="A302" s="5" t="n"/>
      <c r="B302" s="6" t="n"/>
      <c r="C302" s="6" t="n"/>
      <c r="D302" s="6" t="n"/>
      <c r="E302" s="7" t="n"/>
      <c r="F302" s="7" t="n"/>
      <c r="G302" s="8">
        <f>IF($A302="","",TEXT($A302,"yyyy-mm"))</f>
        <v/>
      </c>
    </row>
    <row r="303">
      <c r="A303" s="5" t="n"/>
      <c r="B303" s="6" t="n"/>
      <c r="C303" s="6" t="n"/>
      <c r="D303" s="6" t="n"/>
      <c r="E303" s="7" t="n"/>
      <c r="F303" s="7" t="n"/>
      <c r="G303" s="8">
        <f>IF($A303="","",TEXT($A303,"yyyy-mm"))</f>
        <v/>
      </c>
    </row>
    <row r="304">
      <c r="A304" s="5" t="n"/>
      <c r="B304" s="6" t="n"/>
      <c r="C304" s="6" t="n"/>
      <c r="D304" s="6" t="n"/>
      <c r="E304" s="7" t="n"/>
      <c r="F304" s="7" t="n"/>
      <c r="G304" s="8">
        <f>IF($A304="","",TEXT($A304,"yyyy-mm"))</f>
        <v/>
      </c>
    </row>
    <row r="305">
      <c r="A305" s="5" t="n"/>
      <c r="B305" s="6" t="n"/>
      <c r="C305" s="6" t="n"/>
      <c r="D305" s="6" t="n"/>
      <c r="E305" s="7" t="n"/>
      <c r="F305" s="7" t="n"/>
      <c r="G305" s="8">
        <f>IF($A305="","",TEXT($A305,"yyyy-mm"))</f>
        <v/>
      </c>
    </row>
    <row r="306">
      <c r="A306" s="5" t="n"/>
      <c r="B306" s="6" t="n"/>
      <c r="C306" s="6" t="n"/>
      <c r="D306" s="6" t="n"/>
      <c r="E306" s="7" t="n"/>
      <c r="F306" s="7" t="n"/>
      <c r="G306" s="8">
        <f>IF($A306="","",TEXT($A306,"yyyy-mm"))</f>
        <v/>
      </c>
    </row>
    <row r="307">
      <c r="A307" s="5" t="n"/>
      <c r="B307" s="6" t="n"/>
      <c r="C307" s="6" t="n"/>
      <c r="D307" s="6" t="n"/>
      <c r="E307" s="7" t="n"/>
      <c r="F307" s="7" t="n"/>
      <c r="G307" s="8">
        <f>IF($A307="","",TEXT($A307,"yyyy-mm"))</f>
        <v/>
      </c>
    </row>
    <row r="308">
      <c r="A308" s="5" t="n"/>
      <c r="B308" s="6" t="n"/>
      <c r="C308" s="6" t="n"/>
      <c r="D308" s="6" t="n"/>
      <c r="E308" s="7" t="n"/>
      <c r="F308" s="7" t="n"/>
      <c r="G308" s="8">
        <f>IF($A308="","",TEXT($A308,"yyyy-mm"))</f>
        <v/>
      </c>
    </row>
    <row r="309">
      <c r="A309" s="5" t="n"/>
      <c r="B309" s="6" t="n"/>
      <c r="C309" s="6" t="n"/>
      <c r="D309" s="6" t="n"/>
      <c r="E309" s="7" t="n"/>
      <c r="F309" s="7" t="n"/>
      <c r="G309" s="8">
        <f>IF($A309="","",TEXT($A309,"yyyy-mm"))</f>
        <v/>
      </c>
    </row>
    <row r="310">
      <c r="A310" s="5" t="n"/>
      <c r="B310" s="6" t="n"/>
      <c r="C310" s="6" t="n"/>
      <c r="D310" s="6" t="n"/>
      <c r="E310" s="7" t="n"/>
      <c r="F310" s="7" t="n"/>
      <c r="G310" s="8">
        <f>IF($A310="","",TEXT($A310,"yyyy-mm"))</f>
        <v/>
      </c>
    </row>
    <row r="311">
      <c r="A311" s="5" t="n"/>
      <c r="B311" s="6" t="n"/>
      <c r="C311" s="6" t="n"/>
      <c r="D311" s="6" t="n"/>
      <c r="E311" s="7" t="n"/>
      <c r="F311" s="7" t="n"/>
      <c r="G311" s="8">
        <f>IF($A311="","",TEXT($A311,"yyyy-mm"))</f>
        <v/>
      </c>
    </row>
    <row r="312">
      <c r="A312" s="5" t="n"/>
      <c r="B312" s="6" t="n"/>
      <c r="C312" s="6" t="n"/>
      <c r="D312" s="6" t="n"/>
      <c r="E312" s="7" t="n"/>
      <c r="F312" s="7" t="n"/>
      <c r="G312" s="8">
        <f>IF($A312="","",TEXT($A312,"yyyy-mm"))</f>
        <v/>
      </c>
    </row>
    <row r="313">
      <c r="A313" s="5" t="n"/>
      <c r="B313" s="6" t="n"/>
      <c r="C313" s="6" t="n"/>
      <c r="D313" s="6" t="n"/>
      <c r="E313" s="7" t="n"/>
      <c r="F313" s="7" t="n"/>
      <c r="G313" s="8">
        <f>IF($A313="","",TEXT($A313,"yyyy-mm"))</f>
        <v/>
      </c>
    </row>
    <row r="314">
      <c r="A314" s="5" t="n"/>
      <c r="B314" s="6" t="n"/>
      <c r="C314" s="6" t="n"/>
      <c r="D314" s="6" t="n"/>
      <c r="E314" s="7" t="n"/>
      <c r="F314" s="7" t="n"/>
      <c r="G314" s="8">
        <f>IF($A314="","",TEXT($A314,"yyyy-mm"))</f>
        <v/>
      </c>
    </row>
    <row r="315">
      <c r="A315" s="5" t="n"/>
      <c r="B315" s="6" t="n"/>
      <c r="C315" s="6" t="n"/>
      <c r="D315" s="6" t="n"/>
      <c r="E315" s="7" t="n"/>
      <c r="F315" s="7" t="n"/>
      <c r="G315" s="8">
        <f>IF($A315="","",TEXT($A315,"yyyy-mm"))</f>
        <v/>
      </c>
    </row>
    <row r="316">
      <c r="A316" s="5" t="n"/>
      <c r="B316" s="6" t="n"/>
      <c r="C316" s="6" t="n"/>
      <c r="D316" s="6" t="n"/>
      <c r="E316" s="7" t="n"/>
      <c r="F316" s="7" t="n"/>
      <c r="G316" s="8">
        <f>IF($A316="","",TEXT($A316,"yyyy-mm"))</f>
        <v/>
      </c>
    </row>
    <row r="317">
      <c r="A317" s="5" t="n"/>
      <c r="B317" s="6" t="n"/>
      <c r="C317" s="6" t="n"/>
      <c r="D317" s="6" t="n"/>
      <c r="E317" s="7" t="n"/>
      <c r="F317" s="7" t="n"/>
      <c r="G317" s="8">
        <f>IF($A317="","",TEXT($A317,"yyyy-mm"))</f>
        <v/>
      </c>
    </row>
    <row r="318">
      <c r="A318" s="5" t="n"/>
      <c r="B318" s="6" t="n"/>
      <c r="C318" s="6" t="n"/>
      <c r="D318" s="6" t="n"/>
      <c r="E318" s="7" t="n"/>
      <c r="F318" s="7" t="n"/>
      <c r="G318" s="8">
        <f>IF($A318="","",TEXT($A318,"yyyy-mm"))</f>
        <v/>
      </c>
    </row>
    <row r="319">
      <c r="A319" s="5" t="n"/>
      <c r="B319" s="6" t="n"/>
      <c r="C319" s="6" t="n"/>
      <c r="D319" s="6" t="n"/>
      <c r="E319" s="7" t="n"/>
      <c r="F319" s="7" t="n"/>
      <c r="G319" s="8">
        <f>IF($A319="","",TEXT($A319,"yyyy-mm"))</f>
        <v/>
      </c>
    </row>
    <row r="320">
      <c r="A320" s="5" t="n"/>
      <c r="B320" s="6" t="n"/>
      <c r="C320" s="6" t="n"/>
      <c r="D320" s="6" t="n"/>
      <c r="E320" s="7" t="n"/>
      <c r="F320" s="7" t="n"/>
      <c r="G320" s="8">
        <f>IF($A320="","",TEXT($A320,"yyyy-mm"))</f>
        <v/>
      </c>
    </row>
    <row r="321">
      <c r="A321" s="5" t="n"/>
      <c r="B321" s="6" t="n"/>
      <c r="C321" s="6" t="n"/>
      <c r="D321" s="6" t="n"/>
      <c r="E321" s="7" t="n"/>
      <c r="F321" s="7" t="n"/>
      <c r="G321" s="8">
        <f>IF($A321="","",TEXT($A321,"yyyy-mm"))</f>
        <v/>
      </c>
    </row>
    <row r="322">
      <c r="A322" s="5" t="n"/>
      <c r="B322" s="6" t="n"/>
      <c r="C322" s="6" t="n"/>
      <c r="D322" s="6" t="n"/>
      <c r="E322" s="7" t="n"/>
      <c r="F322" s="7" t="n"/>
      <c r="G322" s="8">
        <f>IF($A322="","",TEXT($A322,"yyyy-mm"))</f>
        <v/>
      </c>
    </row>
    <row r="323">
      <c r="A323" s="5" t="n"/>
      <c r="B323" s="6" t="n"/>
      <c r="C323" s="6" t="n"/>
      <c r="D323" s="6" t="n"/>
      <c r="E323" s="7" t="n"/>
      <c r="F323" s="7" t="n"/>
      <c r="G323" s="8">
        <f>IF($A323="","",TEXT($A323,"yyyy-mm"))</f>
        <v/>
      </c>
    </row>
    <row r="324">
      <c r="A324" s="5" t="n"/>
      <c r="B324" s="6" t="n"/>
      <c r="C324" s="6" t="n"/>
      <c r="D324" s="6" t="n"/>
      <c r="E324" s="7" t="n"/>
      <c r="F324" s="7" t="n"/>
      <c r="G324" s="8">
        <f>IF($A324="","",TEXT($A324,"yyyy-mm"))</f>
        <v/>
      </c>
    </row>
    <row r="325">
      <c r="A325" s="5" t="n"/>
      <c r="B325" s="6" t="n"/>
      <c r="C325" s="6" t="n"/>
      <c r="D325" s="6" t="n"/>
      <c r="E325" s="7" t="n"/>
      <c r="F325" s="7" t="n"/>
      <c r="G325" s="8">
        <f>IF($A325="","",TEXT($A325,"yyyy-mm"))</f>
        <v/>
      </c>
    </row>
    <row r="326">
      <c r="A326" s="5" t="n"/>
      <c r="B326" s="6" t="n"/>
      <c r="C326" s="6" t="n"/>
      <c r="D326" s="6" t="n"/>
      <c r="E326" s="7" t="n"/>
      <c r="F326" s="7" t="n"/>
      <c r="G326" s="8">
        <f>IF($A326="","",TEXT($A326,"yyyy-mm"))</f>
        <v/>
      </c>
    </row>
    <row r="327">
      <c r="A327" s="5" t="n"/>
      <c r="B327" s="6" t="n"/>
      <c r="C327" s="6" t="n"/>
      <c r="D327" s="6" t="n"/>
      <c r="E327" s="7" t="n"/>
      <c r="F327" s="7" t="n"/>
      <c r="G327" s="8">
        <f>IF($A327="","",TEXT($A327,"yyyy-mm"))</f>
        <v/>
      </c>
    </row>
    <row r="328">
      <c r="A328" s="5" t="n"/>
      <c r="B328" s="6" t="n"/>
      <c r="C328" s="6" t="n"/>
      <c r="D328" s="6" t="n"/>
      <c r="E328" s="7" t="n"/>
      <c r="F328" s="7" t="n"/>
      <c r="G328" s="8">
        <f>IF($A328="","",TEXT($A328,"yyyy-mm"))</f>
        <v/>
      </c>
    </row>
    <row r="329">
      <c r="A329" s="5" t="n"/>
      <c r="B329" s="6" t="n"/>
      <c r="C329" s="6" t="n"/>
      <c r="D329" s="6" t="n"/>
      <c r="E329" s="7" t="n"/>
      <c r="F329" s="7" t="n"/>
      <c r="G329" s="8">
        <f>IF($A329="","",TEXT($A329,"yyyy-mm"))</f>
        <v/>
      </c>
    </row>
    <row r="330">
      <c r="A330" s="5" t="n"/>
      <c r="B330" s="6" t="n"/>
      <c r="C330" s="6" t="n"/>
      <c r="D330" s="6" t="n"/>
      <c r="E330" s="7" t="n"/>
      <c r="F330" s="7" t="n"/>
      <c r="G330" s="8">
        <f>IF($A330="","",TEXT($A330,"yyyy-mm"))</f>
        <v/>
      </c>
    </row>
    <row r="331">
      <c r="A331" s="5" t="n"/>
      <c r="B331" s="6" t="n"/>
      <c r="C331" s="6" t="n"/>
      <c r="D331" s="6" t="n"/>
      <c r="E331" s="7" t="n"/>
      <c r="F331" s="7" t="n"/>
      <c r="G331" s="8">
        <f>IF($A331="","",TEXT($A331,"yyyy-mm"))</f>
        <v/>
      </c>
    </row>
    <row r="332">
      <c r="A332" s="5" t="n"/>
      <c r="B332" s="6" t="n"/>
      <c r="C332" s="6" t="n"/>
      <c r="D332" s="6" t="n"/>
      <c r="E332" s="7" t="n"/>
      <c r="F332" s="7" t="n"/>
      <c r="G332" s="8">
        <f>IF($A332="","",TEXT($A332,"yyyy-mm"))</f>
        <v/>
      </c>
    </row>
    <row r="333">
      <c r="A333" s="5" t="n"/>
      <c r="B333" s="6" t="n"/>
      <c r="C333" s="6" t="n"/>
      <c r="D333" s="6" t="n"/>
      <c r="E333" s="7" t="n"/>
      <c r="F333" s="7" t="n"/>
      <c r="G333" s="8">
        <f>IF($A333="","",TEXT($A333,"yyyy-mm"))</f>
        <v/>
      </c>
    </row>
    <row r="334">
      <c r="A334" s="5" t="n"/>
      <c r="B334" s="6" t="n"/>
      <c r="C334" s="6" t="n"/>
      <c r="D334" s="6" t="n"/>
      <c r="E334" s="7" t="n"/>
      <c r="F334" s="7" t="n"/>
      <c r="G334" s="8">
        <f>IF($A334="","",TEXT($A334,"yyyy-mm"))</f>
        <v/>
      </c>
    </row>
    <row r="335">
      <c r="A335" s="5" t="n"/>
      <c r="B335" s="6" t="n"/>
      <c r="C335" s="6" t="n"/>
      <c r="D335" s="6" t="n"/>
      <c r="E335" s="7" t="n"/>
      <c r="F335" s="7" t="n"/>
      <c r="G335" s="8">
        <f>IF($A335="","",TEXT($A335,"yyyy-mm"))</f>
        <v/>
      </c>
    </row>
    <row r="336">
      <c r="A336" s="5" t="n"/>
      <c r="B336" s="6" t="n"/>
      <c r="C336" s="6" t="n"/>
      <c r="D336" s="6" t="n"/>
      <c r="E336" s="7" t="n"/>
      <c r="F336" s="7" t="n"/>
      <c r="G336" s="8">
        <f>IF($A336="","",TEXT($A336,"yyyy-mm"))</f>
        <v/>
      </c>
    </row>
    <row r="337">
      <c r="A337" s="5" t="n"/>
      <c r="B337" s="6" t="n"/>
      <c r="C337" s="6" t="n"/>
      <c r="D337" s="6" t="n"/>
      <c r="E337" s="7" t="n"/>
      <c r="F337" s="7" t="n"/>
      <c r="G337" s="8">
        <f>IF($A337="","",TEXT($A337,"yyyy-mm"))</f>
        <v/>
      </c>
    </row>
    <row r="338">
      <c r="A338" s="5" t="n"/>
      <c r="B338" s="6" t="n"/>
      <c r="C338" s="6" t="n"/>
      <c r="D338" s="6" t="n"/>
      <c r="E338" s="7" t="n"/>
      <c r="F338" s="7" t="n"/>
      <c r="G338" s="8">
        <f>IF($A338="","",TEXT($A338,"yyyy-mm"))</f>
        <v/>
      </c>
    </row>
    <row r="339">
      <c r="A339" s="5" t="n"/>
      <c r="B339" s="6" t="n"/>
      <c r="C339" s="6" t="n"/>
      <c r="D339" s="6" t="n"/>
      <c r="E339" s="7" t="n"/>
      <c r="F339" s="7" t="n"/>
      <c r="G339" s="8">
        <f>IF($A339="","",TEXT($A339,"yyyy-mm"))</f>
        <v/>
      </c>
    </row>
    <row r="340">
      <c r="A340" s="5" t="n"/>
      <c r="B340" s="6" t="n"/>
      <c r="C340" s="6" t="n"/>
      <c r="D340" s="6" t="n"/>
      <c r="E340" s="7" t="n"/>
      <c r="F340" s="7" t="n"/>
      <c r="G340" s="8">
        <f>IF($A340="","",TEXT($A340,"yyyy-mm"))</f>
        <v/>
      </c>
    </row>
    <row r="341">
      <c r="A341" s="5" t="n"/>
      <c r="B341" s="6" t="n"/>
      <c r="C341" s="6" t="n"/>
      <c r="D341" s="6" t="n"/>
      <c r="E341" s="7" t="n"/>
      <c r="F341" s="7" t="n"/>
      <c r="G341" s="8">
        <f>IF($A341="","",TEXT($A341,"yyyy-mm"))</f>
        <v/>
      </c>
    </row>
    <row r="342">
      <c r="A342" s="5" t="n"/>
      <c r="B342" s="6" t="n"/>
      <c r="C342" s="6" t="n"/>
      <c r="D342" s="6" t="n"/>
      <c r="E342" s="7" t="n"/>
      <c r="F342" s="7" t="n"/>
      <c r="G342" s="8">
        <f>IF($A342="","",TEXT($A342,"yyyy-mm"))</f>
        <v/>
      </c>
    </row>
    <row r="343">
      <c r="A343" s="5" t="n"/>
      <c r="B343" s="6" t="n"/>
      <c r="C343" s="6" t="n"/>
      <c r="D343" s="6" t="n"/>
      <c r="E343" s="7" t="n"/>
      <c r="F343" s="7" t="n"/>
      <c r="G343" s="8">
        <f>IF($A343="","",TEXT($A343,"yyyy-mm"))</f>
        <v/>
      </c>
    </row>
    <row r="344">
      <c r="A344" s="5" t="n"/>
      <c r="B344" s="6" t="n"/>
      <c r="C344" s="6" t="n"/>
      <c r="D344" s="6" t="n"/>
      <c r="E344" s="7" t="n"/>
      <c r="F344" s="7" t="n"/>
      <c r="G344" s="8">
        <f>IF($A344="","",TEXT($A344,"yyyy-mm"))</f>
        <v/>
      </c>
    </row>
    <row r="345">
      <c r="A345" s="5" t="n"/>
      <c r="B345" s="6" t="n"/>
      <c r="C345" s="6" t="n"/>
      <c r="D345" s="6" t="n"/>
      <c r="E345" s="7" t="n"/>
      <c r="F345" s="7" t="n"/>
      <c r="G345" s="8">
        <f>IF($A345="","",TEXT($A345,"yyyy-mm"))</f>
        <v/>
      </c>
    </row>
    <row r="346">
      <c r="A346" s="5" t="n"/>
      <c r="B346" s="6" t="n"/>
      <c r="C346" s="6" t="n"/>
      <c r="D346" s="6" t="n"/>
      <c r="E346" s="7" t="n"/>
      <c r="F346" s="7" t="n"/>
      <c r="G346" s="8">
        <f>IF($A346="","",TEXT($A346,"yyyy-mm"))</f>
        <v/>
      </c>
    </row>
    <row r="347">
      <c r="A347" s="5" t="n"/>
      <c r="B347" s="6" t="n"/>
      <c r="C347" s="6" t="n"/>
      <c r="D347" s="6" t="n"/>
      <c r="E347" s="7" t="n"/>
      <c r="F347" s="7" t="n"/>
      <c r="G347" s="8">
        <f>IF($A347="","",TEXT($A347,"yyyy-mm"))</f>
        <v/>
      </c>
    </row>
    <row r="348">
      <c r="A348" s="5" t="n"/>
      <c r="B348" s="6" t="n"/>
      <c r="C348" s="6" t="n"/>
      <c r="D348" s="6" t="n"/>
      <c r="E348" s="7" t="n"/>
      <c r="F348" s="7" t="n"/>
      <c r="G348" s="8">
        <f>IF($A348="","",TEXT($A348,"yyyy-mm"))</f>
        <v/>
      </c>
    </row>
    <row r="349">
      <c r="A349" s="5" t="n"/>
      <c r="B349" s="6" t="n"/>
      <c r="C349" s="6" t="n"/>
      <c r="D349" s="6" t="n"/>
      <c r="E349" s="7" t="n"/>
      <c r="F349" s="7" t="n"/>
      <c r="G349" s="8">
        <f>IF($A349="","",TEXT($A349,"yyyy-mm"))</f>
        <v/>
      </c>
    </row>
    <row r="350">
      <c r="A350" s="5" t="n"/>
      <c r="B350" s="6" t="n"/>
      <c r="C350" s="6" t="n"/>
      <c r="D350" s="6" t="n"/>
      <c r="E350" s="7" t="n"/>
      <c r="F350" s="7" t="n"/>
      <c r="G350" s="8">
        <f>IF($A350="","",TEXT($A350,"yyyy-mm"))</f>
        <v/>
      </c>
    </row>
    <row r="351">
      <c r="A351" s="5" t="n"/>
      <c r="B351" s="6" t="n"/>
      <c r="C351" s="6" t="n"/>
      <c r="D351" s="6" t="n"/>
      <c r="E351" s="7" t="n"/>
      <c r="F351" s="7" t="n"/>
      <c r="G351" s="8">
        <f>IF($A351="","",TEXT($A351,"yyyy-mm"))</f>
        <v/>
      </c>
    </row>
    <row r="352">
      <c r="A352" s="5" t="n"/>
      <c r="B352" s="6" t="n"/>
      <c r="C352" s="6" t="n"/>
      <c r="D352" s="6" t="n"/>
      <c r="E352" s="7" t="n"/>
      <c r="F352" s="7" t="n"/>
      <c r="G352" s="8">
        <f>IF($A352="","",TEXT($A352,"yyyy-mm"))</f>
        <v/>
      </c>
    </row>
    <row r="353">
      <c r="A353" s="5" t="n"/>
      <c r="B353" s="6" t="n"/>
      <c r="C353" s="6" t="n"/>
      <c r="D353" s="6" t="n"/>
      <c r="E353" s="7" t="n"/>
      <c r="F353" s="7" t="n"/>
      <c r="G353" s="8">
        <f>IF($A353="","",TEXT($A353,"yyyy-mm"))</f>
        <v/>
      </c>
    </row>
    <row r="354">
      <c r="A354" s="5" t="n"/>
      <c r="B354" s="6" t="n"/>
      <c r="C354" s="6" t="n"/>
      <c r="D354" s="6" t="n"/>
      <c r="E354" s="7" t="n"/>
      <c r="F354" s="7" t="n"/>
      <c r="G354" s="8">
        <f>IF($A354="","",TEXT($A354,"yyyy-mm"))</f>
        <v/>
      </c>
    </row>
    <row r="355">
      <c r="A355" s="5" t="n"/>
      <c r="B355" s="6" t="n"/>
      <c r="C355" s="6" t="n"/>
      <c r="D355" s="6" t="n"/>
      <c r="E355" s="7" t="n"/>
      <c r="F355" s="7" t="n"/>
      <c r="G355" s="8">
        <f>IF($A355="","",TEXT($A355,"yyyy-mm"))</f>
        <v/>
      </c>
    </row>
    <row r="356">
      <c r="A356" s="5" t="n"/>
      <c r="B356" s="6" t="n"/>
      <c r="C356" s="6" t="n"/>
      <c r="D356" s="6" t="n"/>
      <c r="E356" s="7" t="n"/>
      <c r="F356" s="7" t="n"/>
      <c r="G356" s="8">
        <f>IF($A356="","",TEXT($A356,"yyyy-mm"))</f>
        <v/>
      </c>
    </row>
    <row r="357">
      <c r="A357" s="5" t="n"/>
      <c r="B357" s="6" t="n"/>
      <c r="C357" s="6" t="n"/>
      <c r="D357" s="6" t="n"/>
      <c r="E357" s="7" t="n"/>
      <c r="F357" s="7" t="n"/>
      <c r="G357" s="8">
        <f>IF($A357="","",TEXT($A357,"yyyy-mm"))</f>
        <v/>
      </c>
    </row>
    <row r="358">
      <c r="A358" s="5" t="n"/>
      <c r="B358" s="6" t="n"/>
      <c r="C358" s="6" t="n"/>
      <c r="D358" s="6" t="n"/>
      <c r="E358" s="7" t="n"/>
      <c r="F358" s="7" t="n"/>
      <c r="G358" s="8">
        <f>IF($A358="","",TEXT($A358,"yyyy-mm"))</f>
        <v/>
      </c>
    </row>
    <row r="359">
      <c r="A359" s="5" t="n"/>
      <c r="B359" s="6" t="n"/>
      <c r="C359" s="6" t="n"/>
      <c r="D359" s="6" t="n"/>
      <c r="E359" s="7" t="n"/>
      <c r="F359" s="7" t="n"/>
      <c r="G359" s="8">
        <f>IF($A359="","",TEXT($A359,"yyyy-mm"))</f>
        <v/>
      </c>
    </row>
    <row r="360">
      <c r="A360" s="5" t="n"/>
      <c r="B360" s="6" t="n"/>
      <c r="C360" s="6" t="n"/>
      <c r="D360" s="6" t="n"/>
      <c r="E360" s="7" t="n"/>
      <c r="F360" s="7" t="n"/>
      <c r="G360" s="8">
        <f>IF($A360="","",TEXT($A360,"yyyy-mm"))</f>
        <v/>
      </c>
    </row>
    <row r="361">
      <c r="A361" s="5" t="n"/>
      <c r="B361" s="6" t="n"/>
      <c r="C361" s="6" t="n"/>
      <c r="D361" s="6" t="n"/>
      <c r="E361" s="7" t="n"/>
      <c r="F361" s="7" t="n"/>
      <c r="G361" s="8">
        <f>IF($A361="","",TEXT($A361,"yyyy-mm"))</f>
        <v/>
      </c>
    </row>
    <row r="362">
      <c r="A362" s="5" t="n"/>
      <c r="B362" s="6" t="n"/>
      <c r="C362" s="6" t="n"/>
      <c r="D362" s="6" t="n"/>
      <c r="E362" s="7" t="n"/>
      <c r="F362" s="7" t="n"/>
      <c r="G362" s="8">
        <f>IF($A362="","",TEXT($A362,"yyyy-mm"))</f>
        <v/>
      </c>
    </row>
    <row r="363">
      <c r="A363" s="5" t="n"/>
      <c r="B363" s="6" t="n"/>
      <c r="C363" s="6" t="n"/>
      <c r="D363" s="6" t="n"/>
      <c r="E363" s="7" t="n"/>
      <c r="F363" s="7" t="n"/>
      <c r="G363" s="8">
        <f>IF($A363="","",TEXT($A363,"yyyy-mm"))</f>
        <v/>
      </c>
    </row>
    <row r="364">
      <c r="A364" s="5" t="n"/>
      <c r="B364" s="6" t="n"/>
      <c r="C364" s="6" t="n"/>
      <c r="D364" s="6" t="n"/>
      <c r="E364" s="7" t="n"/>
      <c r="F364" s="7" t="n"/>
      <c r="G364" s="8">
        <f>IF($A364="","",TEXT($A364,"yyyy-mm"))</f>
        <v/>
      </c>
    </row>
    <row r="365">
      <c r="A365" s="5" t="n"/>
      <c r="B365" s="6" t="n"/>
      <c r="C365" s="6" t="n"/>
      <c r="D365" s="6" t="n"/>
      <c r="E365" s="7" t="n"/>
      <c r="F365" s="7" t="n"/>
      <c r="G365" s="8">
        <f>IF($A365="","",TEXT($A365,"yyyy-mm"))</f>
        <v/>
      </c>
    </row>
    <row r="366">
      <c r="A366" s="5" t="n"/>
      <c r="B366" s="6" t="n"/>
      <c r="C366" s="6" t="n"/>
      <c r="D366" s="6" t="n"/>
      <c r="E366" s="7" t="n"/>
      <c r="F366" s="7" t="n"/>
      <c r="G366" s="8">
        <f>IF($A366="","",TEXT($A366,"yyyy-mm"))</f>
        <v/>
      </c>
    </row>
    <row r="367">
      <c r="A367" s="5" t="n"/>
      <c r="B367" s="6" t="n"/>
      <c r="C367" s="6" t="n"/>
      <c r="D367" s="6" t="n"/>
      <c r="E367" s="7" t="n"/>
      <c r="F367" s="7" t="n"/>
      <c r="G367" s="8">
        <f>IF($A367="","",TEXT($A367,"yyyy-mm"))</f>
        <v/>
      </c>
    </row>
    <row r="368">
      <c r="A368" s="5" t="n"/>
      <c r="B368" s="6" t="n"/>
      <c r="C368" s="6" t="n"/>
      <c r="D368" s="6" t="n"/>
      <c r="E368" s="7" t="n"/>
      <c r="F368" s="7" t="n"/>
      <c r="G368" s="8">
        <f>IF($A368="","",TEXT($A368,"yyyy-mm"))</f>
        <v/>
      </c>
    </row>
    <row r="369">
      <c r="A369" s="5" t="n"/>
      <c r="B369" s="6" t="n"/>
      <c r="C369" s="6" t="n"/>
      <c r="D369" s="6" t="n"/>
      <c r="E369" s="7" t="n"/>
      <c r="F369" s="7" t="n"/>
      <c r="G369" s="8">
        <f>IF($A369="","",TEXT($A369,"yyyy-mm"))</f>
        <v/>
      </c>
    </row>
    <row r="370">
      <c r="A370" s="5" t="n"/>
      <c r="B370" s="6" t="n"/>
      <c r="C370" s="6" t="n"/>
      <c r="D370" s="6" t="n"/>
      <c r="E370" s="7" t="n"/>
      <c r="F370" s="7" t="n"/>
      <c r="G370" s="8">
        <f>IF($A370="","",TEXT($A370,"yyyy-mm"))</f>
        <v/>
      </c>
    </row>
    <row r="371">
      <c r="A371" s="5" t="n"/>
      <c r="B371" s="6" t="n"/>
      <c r="C371" s="6" t="n"/>
      <c r="D371" s="6" t="n"/>
      <c r="E371" s="7" t="n"/>
      <c r="F371" s="7" t="n"/>
      <c r="G371" s="8">
        <f>IF($A371="","",TEXT($A371,"yyyy-mm"))</f>
        <v/>
      </c>
    </row>
    <row r="372">
      <c r="A372" s="5" t="n"/>
      <c r="B372" s="6" t="n"/>
      <c r="C372" s="6" t="n"/>
      <c r="D372" s="6" t="n"/>
      <c r="E372" s="7" t="n"/>
      <c r="F372" s="7" t="n"/>
      <c r="G372" s="8">
        <f>IF($A372="","",TEXT($A372,"yyyy-mm"))</f>
        <v/>
      </c>
    </row>
    <row r="373">
      <c r="A373" s="5" t="n"/>
      <c r="B373" s="6" t="n"/>
      <c r="C373" s="6" t="n"/>
      <c r="D373" s="6" t="n"/>
      <c r="E373" s="7" t="n"/>
      <c r="F373" s="7" t="n"/>
      <c r="G373" s="8">
        <f>IF($A373="","",TEXT($A373,"yyyy-mm"))</f>
        <v/>
      </c>
    </row>
    <row r="374">
      <c r="A374" s="5" t="n"/>
      <c r="B374" s="6" t="n"/>
      <c r="C374" s="6" t="n"/>
      <c r="D374" s="6" t="n"/>
      <c r="E374" s="7" t="n"/>
      <c r="F374" s="7" t="n"/>
      <c r="G374" s="8">
        <f>IF($A374="","",TEXT($A374,"yyyy-mm"))</f>
        <v/>
      </c>
    </row>
    <row r="375">
      <c r="A375" s="5" t="n"/>
      <c r="B375" s="6" t="n"/>
      <c r="C375" s="6" t="n"/>
      <c r="D375" s="6" t="n"/>
      <c r="E375" s="7" t="n"/>
      <c r="F375" s="7" t="n"/>
      <c r="G375" s="8">
        <f>IF($A375="","",TEXT($A375,"yyyy-mm"))</f>
        <v/>
      </c>
    </row>
    <row r="376">
      <c r="A376" s="5" t="n"/>
      <c r="B376" s="6" t="n"/>
      <c r="C376" s="6" t="n"/>
      <c r="D376" s="6" t="n"/>
      <c r="E376" s="7" t="n"/>
      <c r="F376" s="7" t="n"/>
      <c r="G376" s="8">
        <f>IF($A376="","",TEXT($A376,"yyyy-mm"))</f>
        <v/>
      </c>
    </row>
    <row r="377">
      <c r="A377" s="5" t="n"/>
      <c r="B377" s="6" t="n"/>
      <c r="C377" s="6" t="n"/>
      <c r="D377" s="6" t="n"/>
      <c r="E377" s="7" t="n"/>
      <c r="F377" s="7" t="n"/>
      <c r="G377" s="8">
        <f>IF($A377="","",TEXT($A377,"yyyy-mm"))</f>
        <v/>
      </c>
    </row>
    <row r="378">
      <c r="A378" s="5" t="n"/>
      <c r="B378" s="6" t="n"/>
      <c r="C378" s="6" t="n"/>
      <c r="D378" s="6" t="n"/>
      <c r="E378" s="7" t="n"/>
      <c r="F378" s="7" t="n"/>
      <c r="G378" s="8">
        <f>IF($A378="","",TEXT($A378,"yyyy-mm"))</f>
        <v/>
      </c>
    </row>
    <row r="379">
      <c r="A379" s="5" t="n"/>
      <c r="B379" s="6" t="n"/>
      <c r="C379" s="6" t="n"/>
      <c r="D379" s="6" t="n"/>
      <c r="E379" s="7" t="n"/>
      <c r="F379" s="7" t="n"/>
      <c r="G379" s="8">
        <f>IF($A379="","",TEXT($A379,"yyyy-mm"))</f>
        <v/>
      </c>
    </row>
    <row r="380">
      <c r="A380" s="5" t="n"/>
      <c r="B380" s="6" t="n"/>
      <c r="C380" s="6" t="n"/>
      <c r="D380" s="6" t="n"/>
      <c r="E380" s="7" t="n"/>
      <c r="F380" s="7" t="n"/>
      <c r="G380" s="8">
        <f>IF($A380="","",TEXT($A380,"yyyy-mm"))</f>
        <v/>
      </c>
    </row>
    <row r="381">
      <c r="A381" s="5" t="n"/>
      <c r="B381" s="6" t="n"/>
      <c r="C381" s="6" t="n"/>
      <c r="D381" s="6" t="n"/>
      <c r="E381" s="7" t="n"/>
      <c r="F381" s="7" t="n"/>
      <c r="G381" s="8">
        <f>IF($A381="","",TEXT($A381,"yyyy-mm"))</f>
        <v/>
      </c>
    </row>
    <row r="382">
      <c r="A382" s="5" t="n"/>
      <c r="B382" s="6" t="n"/>
      <c r="C382" s="6" t="n"/>
      <c r="D382" s="6" t="n"/>
      <c r="E382" s="7" t="n"/>
      <c r="F382" s="7" t="n"/>
      <c r="G382" s="8">
        <f>IF($A382="","",TEXT($A382,"yyyy-mm"))</f>
        <v/>
      </c>
    </row>
    <row r="383">
      <c r="A383" s="5" t="n"/>
      <c r="B383" s="6" t="n"/>
      <c r="C383" s="6" t="n"/>
      <c r="D383" s="6" t="n"/>
      <c r="E383" s="7" t="n"/>
      <c r="F383" s="7" t="n"/>
      <c r="G383" s="8">
        <f>IF($A383="","",TEXT($A383,"yyyy-mm"))</f>
        <v/>
      </c>
    </row>
    <row r="384">
      <c r="A384" s="5" t="n"/>
      <c r="B384" s="6" t="n"/>
      <c r="C384" s="6" t="n"/>
      <c r="D384" s="6" t="n"/>
      <c r="E384" s="7" t="n"/>
      <c r="F384" s="7" t="n"/>
      <c r="G384" s="8">
        <f>IF($A384="","",TEXT($A384,"yyyy-mm"))</f>
        <v/>
      </c>
    </row>
    <row r="385">
      <c r="A385" s="5" t="n"/>
      <c r="B385" s="6" t="n"/>
      <c r="C385" s="6" t="n"/>
      <c r="D385" s="6" t="n"/>
      <c r="E385" s="7" t="n"/>
      <c r="F385" s="7" t="n"/>
      <c r="G385" s="8">
        <f>IF($A385="","",TEXT($A385,"yyyy-mm"))</f>
        <v/>
      </c>
    </row>
    <row r="386">
      <c r="A386" s="5" t="n"/>
      <c r="B386" s="6" t="n"/>
      <c r="C386" s="6" t="n"/>
      <c r="D386" s="6" t="n"/>
      <c r="E386" s="7" t="n"/>
      <c r="F386" s="7" t="n"/>
      <c r="G386" s="8">
        <f>IF($A386="","",TEXT($A386,"yyyy-mm"))</f>
        <v/>
      </c>
    </row>
    <row r="387">
      <c r="A387" s="5" t="n"/>
      <c r="B387" s="6" t="n"/>
      <c r="C387" s="6" t="n"/>
      <c r="D387" s="6" t="n"/>
      <c r="E387" s="7" t="n"/>
      <c r="F387" s="7" t="n"/>
      <c r="G387" s="8">
        <f>IF($A387="","",TEXT($A387,"yyyy-mm"))</f>
        <v/>
      </c>
    </row>
    <row r="388">
      <c r="A388" s="5" t="n"/>
      <c r="B388" s="6" t="n"/>
      <c r="C388" s="6" t="n"/>
      <c r="D388" s="6" t="n"/>
      <c r="E388" s="7" t="n"/>
      <c r="F388" s="7" t="n"/>
      <c r="G388" s="8">
        <f>IF($A388="","",TEXT($A388,"yyyy-mm"))</f>
        <v/>
      </c>
    </row>
    <row r="389">
      <c r="A389" s="5" t="n"/>
      <c r="B389" s="6" t="n"/>
      <c r="C389" s="6" t="n"/>
      <c r="D389" s="6" t="n"/>
      <c r="E389" s="7" t="n"/>
      <c r="F389" s="7" t="n"/>
      <c r="G389" s="8">
        <f>IF($A389="","",TEXT($A389,"yyyy-mm"))</f>
        <v/>
      </c>
    </row>
    <row r="390">
      <c r="A390" s="5" t="n"/>
      <c r="B390" s="6" t="n"/>
      <c r="C390" s="6" t="n"/>
      <c r="D390" s="6" t="n"/>
      <c r="E390" s="7" t="n"/>
      <c r="F390" s="7" t="n"/>
      <c r="G390" s="8">
        <f>IF($A390="","",TEXT($A390,"yyyy-mm"))</f>
        <v/>
      </c>
    </row>
    <row r="391">
      <c r="A391" s="5" t="n"/>
      <c r="B391" s="6" t="n"/>
      <c r="C391" s="6" t="n"/>
      <c r="D391" s="6" t="n"/>
      <c r="E391" s="7" t="n"/>
      <c r="F391" s="7" t="n"/>
      <c r="G391" s="8">
        <f>IF($A391="","",TEXT($A391,"yyyy-mm"))</f>
        <v/>
      </c>
    </row>
    <row r="392">
      <c r="A392" s="5" t="n"/>
      <c r="B392" s="6" t="n"/>
      <c r="C392" s="6" t="n"/>
      <c r="D392" s="6" t="n"/>
      <c r="E392" s="7" t="n"/>
      <c r="F392" s="7" t="n"/>
      <c r="G392" s="8">
        <f>IF($A392="","",TEXT($A392,"yyyy-mm"))</f>
        <v/>
      </c>
    </row>
    <row r="393">
      <c r="A393" s="5" t="n"/>
      <c r="B393" s="6" t="n"/>
      <c r="C393" s="6" t="n"/>
      <c r="D393" s="6" t="n"/>
      <c r="E393" s="7" t="n"/>
      <c r="F393" s="7" t="n"/>
      <c r="G393" s="8">
        <f>IF($A393="","",TEXT($A393,"yyyy-mm"))</f>
        <v/>
      </c>
    </row>
    <row r="394">
      <c r="A394" s="5" t="n"/>
      <c r="B394" s="6" t="n"/>
      <c r="C394" s="6" t="n"/>
      <c r="D394" s="6" t="n"/>
      <c r="E394" s="7" t="n"/>
      <c r="F394" s="7" t="n"/>
      <c r="G394" s="8">
        <f>IF($A394="","",TEXT($A394,"yyyy-mm"))</f>
        <v/>
      </c>
    </row>
    <row r="395">
      <c r="A395" s="5" t="n"/>
      <c r="B395" s="6" t="n"/>
      <c r="C395" s="6" t="n"/>
      <c r="D395" s="6" t="n"/>
      <c r="E395" s="7" t="n"/>
      <c r="F395" s="7" t="n"/>
      <c r="G395" s="8">
        <f>IF($A395="","",TEXT($A395,"yyyy-mm"))</f>
        <v/>
      </c>
    </row>
    <row r="396">
      <c r="A396" s="5" t="n"/>
      <c r="B396" s="6" t="n"/>
      <c r="C396" s="6" t="n"/>
      <c r="D396" s="6" t="n"/>
      <c r="E396" s="7" t="n"/>
      <c r="F396" s="7" t="n"/>
      <c r="G396" s="8">
        <f>IF($A396="","",TEXT($A396,"yyyy-mm"))</f>
        <v/>
      </c>
    </row>
    <row r="397">
      <c r="A397" s="5" t="n"/>
      <c r="B397" s="6" t="n"/>
      <c r="C397" s="6" t="n"/>
      <c r="D397" s="6" t="n"/>
      <c r="E397" s="7" t="n"/>
      <c r="F397" s="7" t="n"/>
      <c r="G397" s="8">
        <f>IF($A397="","",TEXT($A397,"yyyy-mm"))</f>
        <v/>
      </c>
    </row>
    <row r="398">
      <c r="A398" s="5" t="n"/>
      <c r="B398" s="6" t="n"/>
      <c r="C398" s="6" t="n"/>
      <c r="D398" s="6" t="n"/>
      <c r="E398" s="7" t="n"/>
      <c r="F398" s="7" t="n"/>
      <c r="G398" s="8">
        <f>IF($A398="","",TEXT($A398,"yyyy-mm"))</f>
        <v/>
      </c>
    </row>
    <row r="399">
      <c r="A399" s="5" t="n"/>
      <c r="B399" s="6" t="n"/>
      <c r="C399" s="6" t="n"/>
      <c r="D399" s="6" t="n"/>
      <c r="E399" s="7" t="n"/>
      <c r="F399" s="7" t="n"/>
      <c r="G399" s="8">
        <f>IF($A399="","",TEXT($A399,"yyyy-mm"))</f>
        <v/>
      </c>
    </row>
    <row r="400">
      <c r="A400" s="5" t="n"/>
      <c r="B400" s="6" t="n"/>
      <c r="C400" s="6" t="n"/>
      <c r="D400" s="6" t="n"/>
      <c r="E400" s="7" t="n"/>
      <c r="F400" s="7" t="n"/>
      <c r="G400" s="8">
        <f>IF($A400="","",TEXT($A400,"yyyy-mm"))</f>
        <v/>
      </c>
    </row>
    <row r="401">
      <c r="A401" s="5" t="n"/>
      <c r="B401" s="6" t="n"/>
      <c r="C401" s="6" t="n"/>
      <c r="D401" s="6" t="n"/>
      <c r="E401" s="7" t="n"/>
      <c r="F401" s="7" t="n"/>
      <c r="G401" s="8">
        <f>IF($A401="","",TEXT($A401,"yyyy-mm"))</f>
        <v/>
      </c>
    </row>
    <row r="402">
      <c r="A402" s="5" t="n"/>
      <c r="B402" s="6" t="n"/>
      <c r="C402" s="6" t="n"/>
      <c r="D402" s="6" t="n"/>
      <c r="E402" s="7" t="n"/>
      <c r="F402" s="7" t="n"/>
      <c r="G402" s="8">
        <f>IF($A402="","",TEXT($A402,"yyyy-mm"))</f>
        <v/>
      </c>
    </row>
    <row r="403">
      <c r="A403" s="5" t="n"/>
      <c r="B403" s="6" t="n"/>
      <c r="C403" s="6" t="n"/>
      <c r="D403" s="6" t="n"/>
      <c r="E403" s="7" t="n"/>
      <c r="F403" s="7" t="n"/>
      <c r="G403" s="8">
        <f>IF($A403="","",TEXT($A403,"yyyy-mm"))</f>
        <v/>
      </c>
    </row>
    <row r="404">
      <c r="A404" s="5" t="n"/>
      <c r="B404" s="6" t="n"/>
      <c r="C404" s="6" t="n"/>
      <c r="D404" s="6" t="n"/>
      <c r="E404" s="7" t="n"/>
      <c r="F404" s="7" t="n"/>
      <c r="G404" s="8">
        <f>IF($A404="","",TEXT($A404,"yyyy-mm"))</f>
        <v/>
      </c>
    </row>
    <row r="405">
      <c r="D405" s="9" t="inlineStr">
        <is>
          <t>Totals</t>
        </is>
      </c>
      <c r="E405" s="10">
        <f>SUM(E5:E404)</f>
        <v/>
      </c>
      <c r="F405" s="10">
        <f>SUM(F5:F404)</f>
        <v/>
      </c>
    </row>
  </sheetData>
  <mergeCells count="2">
    <mergeCell ref="A2:F2"/>
    <mergeCell ref="A1:F1"/>
  </mergeCells>
  <dataValidations count="2">
    <dataValidation sqref="D5 D6 D7 D8 D9 D10 D11 D12 D13 D14 D15 D16 D17 D18 D19 D20 D21 D22 D23 D24 D25 D26 D27 D28 D29 D30 D31 D32 D33 D34 D35 D36 D37 D38 D39 D40 D41 D42 D43 D44 D45 D46 D47 D48 D49 D50 D51 D52 D53 D54 D55 D56 D57 D58 D59 D60 D61 D62 D63 D64 D65 D66 D67 D68 D69 D70 D71 D72 D73 D74 D75 D76 D77 D78 D79 D80 D81 D82 D83 D84 D85 D86 D87 D88 D89 D90 D91 D92 D93 D94 D95 D96 D97 D98 D99 D100 D101 D102 D103 D104 D105 D106 D107 D108 D109 D110 D111 D112 D113 D114 D115 D116 D117 D118 D119 D120 D121 D122 D123 D124 D125 D126 D127 D128 D129 D130 D131 D132 D133 D134 D135 D136 D137 D138 D139 D140 D141 D142 D143 D144 D145 D146 D147 D148 D149 D150 D151 D152 D153 D154 D155 D156 D157 D158 D159 D160 D161 D162 D163 D164 D165 D166 D167 D168 D169 D170 D171 D172 D173 D174 D175 D176 D177 D178 D179 D180 D181 D182 D183 D184 D185 D186 D187 D188 D189 D190 D191 D192 D193 D194 D195 D196 D197 D198 D199 D200 D201 D202 D203 D204 D205 D206 D207 D208 D209 D210 D211 D212 D213 D214 D215 D216 D217 D218 D219 D220 D221 D222 D223 D224 D225 D226 D227 D228 D229 D230 D231 D232 D233 D234 D235 D236 D237 D238 D239 D240 D241 D242 D243 D244 D245 D246 D247 D248 D249 D250 D251 D252 D253 D254 D255 D256 D257 D258 D259 D260 D261 D262 D263 D264 D265 D266 D267 D268 D269 D270 D271 D272 D273 D274 D275 D276 D277 D278 D279 D280 D281 D282 D283 D284 D285 D286 D287 D288 D289 D290 D291 D292 D293 D294 D295 D296 D297 D298 D299 D300 D301 D302 D303 D304 D305 D306 D307 D308 D309 D310 D311 D312 D313 D314 D315 D316 D317 D318 D319 D320 D321 D322 D323 D324 D325 D326 D327 D328 D329 D330 D331 D332 D333 D334 D335 D336 D337 D338 D339 D340 D341 D342 D343 D344 D345 D346 D347 D348 D349 D350 D351 D352 D353 D354 D355 D356 D357 D358 D359 D360 D361 D362 D363 D364 D365 D366 D367 D368 D369 D370 D371 D372 D373 D374 D375 D376 D377 D378 D379 D380 D381 D382 D383 D384 D385 D386 D387 D388 D389 D390 D391 D392 D393 D394 D395 D396 D397 D398 D399 D400 D401 D402 D403 D404" showDropDown="0" showInputMessage="0" showErrorMessage="0" allowBlank="1" type="list">
      <formula1>=Lists!$A$2:$A$20</formula1>
    </dataValidation>
    <dataValidation sqref="B5 B6 B7 B8 B9 B10 B11 B12 B13 B14 B15 B16 B17 B18 B19 B20 B21 B22 B23 B24 B25 B26 B27 B28 B29 B30 B31 B32 B33 B34 B35 B36 B37 B38 B39 B40 B41 B42 B43 B44 B45 B46 B47 B48 B49 B50 B51 B52 B53 B54 B55 B56 B57 B58 B59 B60 B61 B62 B63 B64 B65 B66 B67 B68 B69 B70 B71 B72 B73 B74 B75 B76 B77 B78 B79 B80 B81 B82 B83 B84 B85 B86 B87 B88 B89 B90 B91 B92 B93 B94 B95 B96 B97 B98 B99 B100 B101 B102 B103 B104 B105 B106 B107 B108 B109 B110 B111 B112 B113 B114 B115 B116 B117 B118 B119 B120 B121 B122 B123 B124 B125 B126 B127 B128 B129 B130 B131 B132 B133 B134 B135 B136 B137 B138 B139 B140 B141 B142 B143 B144 B145 B146 B147 B148 B149 B150 B151 B152 B153 B154 B155 B156 B157 B158 B159 B160 B161 B162 B163 B164 B165 B166 B167 B168 B169 B170 B171 B172 B173 B174 B175 B176 B177 B178 B179 B180 B181 B182 B183 B184 B185 B186 B187 B188 B189 B190 B191 B192 B193 B194 B195 B196 B197 B198 B199 B200 B201 B202 B203 B204 B205 B206 B207 B208 B209 B210 B211 B212 B213 B214 B215 B216 B217 B218 B219 B220 B221 B222 B223 B224 B225 B226 B227 B228 B229 B230 B231 B232 B233 B234 B235 B236 B237 B238 B239 B240 B241 B242 B243 B244 B245 B246 B247 B248 B249 B250 B251 B252 B253 B254 B255 B256 B257 B258 B259 B260 B261 B262 B263 B264 B265 B266 B267 B268 B269 B270 B271 B272 B273 B274 B275 B276 B277 B278 B279 B280 B281 B282 B283 B284 B285 B286 B287 B288 B289 B290 B291 B292 B293 B294 B295 B296 B297 B298 B299 B300 B301 B302 B303 B304 B305 B306 B307 B308 B309 B310 B311 B312 B313 B314 B315 B316 B317 B318 B319 B320 B321 B322 B323 B324 B325 B326 B327 B328 B329 B330 B331 B332 B333 B334 B335 B336 B337 B338 B339 B340 B341 B342 B343 B344 B345 B346 B347 B348 B349 B350 B351 B352 B353 B354 B355 B356 B357 B358 B359 B360 B361 B362 B363 B364 B365 B366 B367 B368 B369 B370 B371 B372 B373 B374 B375 B376 B377 B378 B379 B380 B381 B382 B383 B384 B385 B386 B387 B388 B389 B390 B391 B392 B393 B394 B395 B396 B397 B398 B399 B400 B401 B402 B403 B404" showDropDown="0" showInputMessage="0" showErrorMessage="0" allowBlank="1" type="list">
      <formula1>=Lists!$C$2:$C$9</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showGridLines="0" workbookViewId="0">
      <selection activeCell="A1" sqref="A1"/>
    </sheetView>
  </sheetViews>
  <sheetFormatPr baseColWidth="8" defaultRowHeight="15"/>
  <cols>
    <col width="14" customWidth="1" min="1" max="1"/>
    <col width="14" customWidth="1" min="2" max="2"/>
    <col width="14" customWidth="1" min="3" max="3"/>
    <col width="14" customWidth="1" min="4" max="4"/>
    <col width="10" customWidth="1" min="5" max="5"/>
  </cols>
  <sheetData>
    <row r="1">
      <c r="A1" s="11" t="inlineStr">
        <is>
          <t>Monthly cash summary</t>
        </is>
      </c>
    </row>
    <row r="2">
      <c r="A2" s="12" t="inlineStr">
        <is>
          <t>Year:</t>
        </is>
      </c>
      <c r="B2" s="13" t="n">
        <v>2026</v>
      </c>
    </row>
    <row r="4">
      <c r="A4" s="3" t="inlineStr">
        <is>
          <t>Month</t>
        </is>
      </c>
      <c r="B4" s="4" t="inlineStr">
        <is>
          <t>Money in</t>
        </is>
      </c>
      <c r="C4" s="4" t="inlineStr">
        <is>
          <t>Money out</t>
        </is>
      </c>
      <c r="D4" s="3" t="inlineStr">
        <is>
          <t>Net</t>
        </is>
      </c>
    </row>
    <row r="5">
      <c r="A5" s="6" t="inlineStr">
        <is>
          <t>January</t>
        </is>
      </c>
      <c r="B5" s="7">
        <f>SUMIFS(Transactions!$E:$E,Transactions!$G:$G,$E5)</f>
        <v/>
      </c>
      <c r="C5" s="7">
        <f>SUMIFS(Transactions!$F:$F,Transactions!$G:$G,$E5)</f>
        <v/>
      </c>
      <c r="D5" s="7">
        <f>B5-C5</f>
        <v/>
      </c>
      <c r="E5" s="14">
        <f>TEXT(DATE($B$2,1,1),"yyyy-mm")</f>
        <v/>
      </c>
    </row>
    <row r="6">
      <c r="A6" s="6" t="inlineStr">
        <is>
          <t>February</t>
        </is>
      </c>
      <c r="B6" s="7">
        <f>SUMIFS(Transactions!$E:$E,Transactions!$G:$G,$E6)</f>
        <v/>
      </c>
      <c r="C6" s="7">
        <f>SUMIFS(Transactions!$F:$F,Transactions!$G:$G,$E6)</f>
        <v/>
      </c>
      <c r="D6" s="7">
        <f>B6-C6</f>
        <v/>
      </c>
      <c r="E6" s="14">
        <f>TEXT(DATE($B$2,2,1),"yyyy-mm")</f>
        <v/>
      </c>
    </row>
    <row r="7">
      <c r="A7" s="6" t="inlineStr">
        <is>
          <t>March</t>
        </is>
      </c>
      <c r="B7" s="7">
        <f>SUMIFS(Transactions!$E:$E,Transactions!$G:$G,$E7)</f>
        <v/>
      </c>
      <c r="C7" s="7">
        <f>SUMIFS(Transactions!$F:$F,Transactions!$G:$G,$E7)</f>
        <v/>
      </c>
      <c r="D7" s="7">
        <f>B7-C7</f>
        <v/>
      </c>
      <c r="E7" s="14">
        <f>TEXT(DATE($B$2,3,1),"yyyy-mm")</f>
        <v/>
      </c>
    </row>
    <row r="8">
      <c r="A8" s="6" t="inlineStr">
        <is>
          <t>April</t>
        </is>
      </c>
      <c r="B8" s="7">
        <f>SUMIFS(Transactions!$E:$E,Transactions!$G:$G,$E8)</f>
        <v/>
      </c>
      <c r="C8" s="7">
        <f>SUMIFS(Transactions!$F:$F,Transactions!$G:$G,$E8)</f>
        <v/>
      </c>
      <c r="D8" s="7">
        <f>B8-C8</f>
        <v/>
      </c>
      <c r="E8" s="14">
        <f>TEXT(DATE($B$2,4,1),"yyyy-mm")</f>
        <v/>
      </c>
    </row>
    <row r="9">
      <c r="A9" s="6" t="inlineStr">
        <is>
          <t>May</t>
        </is>
      </c>
      <c r="B9" s="7">
        <f>SUMIFS(Transactions!$E:$E,Transactions!$G:$G,$E9)</f>
        <v/>
      </c>
      <c r="C9" s="7">
        <f>SUMIFS(Transactions!$F:$F,Transactions!$G:$G,$E9)</f>
        <v/>
      </c>
      <c r="D9" s="7">
        <f>B9-C9</f>
        <v/>
      </c>
      <c r="E9" s="14">
        <f>TEXT(DATE($B$2,5,1),"yyyy-mm")</f>
        <v/>
      </c>
    </row>
    <row r="10">
      <c r="A10" s="6" t="inlineStr">
        <is>
          <t>June</t>
        </is>
      </c>
      <c r="B10" s="7">
        <f>SUMIFS(Transactions!$E:$E,Transactions!$G:$G,$E10)</f>
        <v/>
      </c>
      <c r="C10" s="7">
        <f>SUMIFS(Transactions!$F:$F,Transactions!$G:$G,$E10)</f>
        <v/>
      </c>
      <c r="D10" s="7">
        <f>B10-C10</f>
        <v/>
      </c>
      <c r="E10" s="14">
        <f>TEXT(DATE($B$2,6,1),"yyyy-mm")</f>
        <v/>
      </c>
    </row>
    <row r="11">
      <c r="A11" s="6" t="inlineStr">
        <is>
          <t>July</t>
        </is>
      </c>
      <c r="B11" s="7">
        <f>SUMIFS(Transactions!$E:$E,Transactions!$G:$G,$E11)</f>
        <v/>
      </c>
      <c r="C11" s="7">
        <f>SUMIFS(Transactions!$F:$F,Transactions!$G:$G,$E11)</f>
        <v/>
      </c>
      <c r="D11" s="7">
        <f>B11-C11</f>
        <v/>
      </c>
      <c r="E11" s="14">
        <f>TEXT(DATE($B$2,7,1),"yyyy-mm")</f>
        <v/>
      </c>
    </row>
    <row r="12">
      <c r="A12" s="6" t="inlineStr">
        <is>
          <t>August</t>
        </is>
      </c>
      <c r="B12" s="7">
        <f>SUMIFS(Transactions!$E:$E,Transactions!$G:$G,$E12)</f>
        <v/>
      </c>
      <c r="C12" s="7">
        <f>SUMIFS(Transactions!$F:$F,Transactions!$G:$G,$E12)</f>
        <v/>
      </c>
      <c r="D12" s="7">
        <f>B12-C12</f>
        <v/>
      </c>
      <c r="E12" s="14">
        <f>TEXT(DATE($B$2,8,1),"yyyy-mm")</f>
        <v/>
      </c>
    </row>
    <row r="13">
      <c r="A13" s="6" t="inlineStr">
        <is>
          <t>September</t>
        </is>
      </c>
      <c r="B13" s="7">
        <f>SUMIFS(Transactions!$E:$E,Transactions!$G:$G,$E13)</f>
        <v/>
      </c>
      <c r="C13" s="7">
        <f>SUMIFS(Transactions!$F:$F,Transactions!$G:$G,$E13)</f>
        <v/>
      </c>
      <c r="D13" s="7">
        <f>B13-C13</f>
        <v/>
      </c>
      <c r="E13" s="14">
        <f>TEXT(DATE($B$2,9,1),"yyyy-mm")</f>
        <v/>
      </c>
    </row>
    <row r="14">
      <c r="A14" s="6" t="inlineStr">
        <is>
          <t>October</t>
        </is>
      </c>
      <c r="B14" s="7">
        <f>SUMIFS(Transactions!$E:$E,Transactions!$G:$G,$E14)</f>
        <v/>
      </c>
      <c r="C14" s="7">
        <f>SUMIFS(Transactions!$F:$F,Transactions!$G:$G,$E14)</f>
        <v/>
      </c>
      <c r="D14" s="7">
        <f>B14-C14</f>
        <v/>
      </c>
      <c r="E14" s="14">
        <f>TEXT(DATE($B$2,10,1),"yyyy-mm")</f>
        <v/>
      </c>
    </row>
    <row r="15">
      <c r="A15" s="6" t="inlineStr">
        <is>
          <t>November</t>
        </is>
      </c>
      <c r="B15" s="7">
        <f>SUMIFS(Transactions!$E:$E,Transactions!$G:$G,$E15)</f>
        <v/>
      </c>
      <c r="C15" s="7">
        <f>SUMIFS(Transactions!$F:$F,Transactions!$G:$G,$E15)</f>
        <v/>
      </c>
      <c r="D15" s="7">
        <f>B15-C15</f>
        <v/>
      </c>
      <c r="E15" s="14">
        <f>TEXT(DATE($B$2,11,1),"yyyy-mm")</f>
        <v/>
      </c>
    </row>
    <row r="16">
      <c r="A16" s="6" t="inlineStr">
        <is>
          <t>December</t>
        </is>
      </c>
      <c r="B16" s="7">
        <f>SUMIFS(Transactions!$E:$E,Transactions!$G:$G,$E16)</f>
        <v/>
      </c>
      <c r="C16" s="7">
        <f>SUMIFS(Transactions!$F:$F,Transactions!$G:$G,$E16)</f>
        <v/>
      </c>
      <c r="D16" s="7">
        <f>B16-C16</f>
        <v/>
      </c>
      <c r="E16" s="14">
        <f>TEXT(DATE($B$2,12,1),"yyyy-mm")</f>
        <v/>
      </c>
    </row>
    <row r="17">
      <c r="A17" s="12" t="inlineStr">
        <is>
          <t>Year total</t>
        </is>
      </c>
      <c r="B17" s="10">
        <f>SUM(B5:B16)</f>
        <v/>
      </c>
      <c r="C17" s="10">
        <f>SUM(C5:C16)</f>
        <v/>
      </c>
      <c r="D17" s="10">
        <f>SUM(D5:D16)</f>
        <v/>
      </c>
    </row>
    <row r="19">
      <c r="A19" s="2" t="inlineStr">
        <is>
          <t>Cash in and out for the year typed in B2, straight from the transaction log. Net here is cash flow, not taxable income; the Schedule E sheet has the tax view.</t>
        </is>
      </c>
    </row>
  </sheetData>
  <mergeCells count="2">
    <mergeCell ref="A1:D1"/>
    <mergeCell ref="A19:D1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35"/>
  <sheetViews>
    <sheetView showGridLines="0" workbookViewId="0">
      <selection activeCell="A1" sqref="A1"/>
    </sheetView>
  </sheetViews>
  <sheetFormatPr baseColWidth="8" defaultRowHeight="15"/>
  <cols>
    <col width="44" customWidth="1" min="1" max="1"/>
    <col width="8" customWidth="1" min="2" max="2"/>
    <col width="14" customWidth="1" min="3" max="3"/>
  </cols>
  <sheetData>
    <row r="1">
      <c r="A1" s="11" t="inlineStr">
        <is>
          <t>Schedule E rollup (whole portfolio)</t>
        </is>
      </c>
    </row>
    <row r="2">
      <c r="A2" s="2" t="inlineStr">
        <is>
          <t>Every row totals the transaction log by category. Expense rows net out refunds (money in on an expense category).</t>
        </is>
      </c>
    </row>
    <row r="4">
      <c r="A4" s="3" t="inlineStr">
        <is>
          <t>Schedule E line</t>
        </is>
      </c>
      <c r="B4" s="3" t="inlineStr">
        <is>
          <t>Line</t>
        </is>
      </c>
      <c r="C4" s="4" t="inlineStr">
        <is>
          <t>Amount</t>
        </is>
      </c>
    </row>
    <row r="5">
      <c r="A5" s="6" t="inlineStr">
        <is>
          <t>Rent received</t>
        </is>
      </c>
      <c r="B5" s="15" t="inlineStr">
        <is>
          <t>3</t>
        </is>
      </c>
      <c r="C5" s="7">
        <f>SUMIFS(Transactions!$E:$E,Transactions!$D:$D,"Rent received")</f>
        <v/>
      </c>
    </row>
    <row r="6">
      <c r="A6" s="6" t="inlineStr">
        <is>
          <t>Late fees / other rental income</t>
        </is>
      </c>
      <c r="B6" s="15" t="inlineStr">
        <is>
          <t>3</t>
        </is>
      </c>
      <c r="C6" s="7">
        <f>SUMIFS(Transactions!$E:$E,Transactions!$D:$D,"Late fees / other rental income")</f>
        <v/>
      </c>
    </row>
    <row r="7">
      <c r="A7" s="12" t="inlineStr">
        <is>
          <t>Total rents received</t>
        </is>
      </c>
      <c r="C7" s="10">
        <f>SUM(C5:C6)</f>
        <v/>
      </c>
    </row>
    <row r="9">
      <c r="A9" s="6" t="inlineStr">
        <is>
          <t>Advertising</t>
        </is>
      </c>
      <c r="B9" s="15" t="inlineStr">
        <is>
          <t>5</t>
        </is>
      </c>
      <c r="C9" s="7">
        <f>SUMIFS(Transactions!$F:$F,Transactions!$D:$D,"Advertising")-SUMIFS(Transactions!$E:$E,Transactions!$D:$D,"Advertising")</f>
        <v/>
      </c>
    </row>
    <row r="10">
      <c r="A10" s="6" t="inlineStr">
        <is>
          <t>Auto and travel</t>
        </is>
      </c>
      <c r="B10" s="15" t="inlineStr">
        <is>
          <t>6</t>
        </is>
      </c>
      <c r="C10" s="7">
        <f>SUMIFS(Transactions!$F:$F,Transactions!$D:$D,"Auto and travel")-SUMIFS(Transactions!$E:$E,Transactions!$D:$D,"Auto and travel")</f>
        <v/>
      </c>
    </row>
    <row r="11">
      <c r="A11" s="6" t="inlineStr">
        <is>
          <t>Cleaning and maintenance</t>
        </is>
      </c>
      <c r="B11" s="15" t="inlineStr">
        <is>
          <t>7</t>
        </is>
      </c>
      <c r="C11" s="7">
        <f>SUMIFS(Transactions!$F:$F,Transactions!$D:$D,"Cleaning and maintenance")-SUMIFS(Transactions!$E:$E,Transactions!$D:$D,"Cleaning and maintenance")</f>
        <v/>
      </c>
    </row>
    <row r="12">
      <c r="A12" s="6" t="inlineStr">
        <is>
          <t>Commissions</t>
        </is>
      </c>
      <c r="B12" s="15" t="inlineStr">
        <is>
          <t>8</t>
        </is>
      </c>
      <c r="C12" s="7">
        <f>SUMIFS(Transactions!$F:$F,Transactions!$D:$D,"Commissions")-SUMIFS(Transactions!$E:$E,Transactions!$D:$D,"Commissions")</f>
        <v/>
      </c>
    </row>
    <row r="13">
      <c r="A13" s="6" t="inlineStr">
        <is>
          <t>Insurance</t>
        </is>
      </c>
      <c r="B13" s="15" t="inlineStr">
        <is>
          <t>9</t>
        </is>
      </c>
      <c r="C13" s="7">
        <f>SUMIFS(Transactions!$F:$F,Transactions!$D:$D,"Insurance")-SUMIFS(Transactions!$E:$E,Transactions!$D:$D,"Insurance")</f>
        <v/>
      </c>
    </row>
    <row r="14">
      <c r="A14" s="6" t="inlineStr">
        <is>
          <t>Legal and professional fees</t>
        </is>
      </c>
      <c r="B14" s="15" t="inlineStr">
        <is>
          <t>10</t>
        </is>
      </c>
      <c r="C14" s="7">
        <f>SUMIFS(Transactions!$F:$F,Transactions!$D:$D,"Legal and professional fees")-SUMIFS(Transactions!$E:$E,Transactions!$D:$D,"Legal and professional fees")</f>
        <v/>
      </c>
    </row>
    <row r="15">
      <c r="A15" s="6" t="inlineStr">
        <is>
          <t>Management fees</t>
        </is>
      </c>
      <c r="B15" s="15" t="inlineStr">
        <is>
          <t>11</t>
        </is>
      </c>
      <c r="C15" s="7">
        <f>SUMIFS(Transactions!$F:$F,Transactions!$D:$D,"Management fees")-SUMIFS(Transactions!$E:$E,Transactions!$D:$D,"Management fees")</f>
        <v/>
      </c>
    </row>
    <row r="16">
      <c r="A16" s="6" t="inlineStr">
        <is>
          <t>Mortgage interest</t>
        </is>
      </c>
      <c r="B16" s="15" t="inlineStr">
        <is>
          <t>12</t>
        </is>
      </c>
      <c r="C16" s="7">
        <f>SUMIFS(Transactions!$F:$F,Transactions!$D:$D,"Mortgage interest")-SUMIFS(Transactions!$E:$E,Transactions!$D:$D,"Mortgage interest")</f>
        <v/>
      </c>
    </row>
    <row r="17">
      <c r="A17" s="6" t="inlineStr">
        <is>
          <t>Other interest</t>
        </is>
      </c>
      <c r="B17" s="15" t="inlineStr">
        <is>
          <t>13</t>
        </is>
      </c>
      <c r="C17" s="7">
        <f>SUMIFS(Transactions!$F:$F,Transactions!$D:$D,"Other interest")-SUMIFS(Transactions!$E:$E,Transactions!$D:$D,"Other interest")</f>
        <v/>
      </c>
    </row>
    <row r="18">
      <c r="A18" s="6" t="inlineStr">
        <is>
          <t>Repairs</t>
        </is>
      </c>
      <c r="B18" s="15" t="inlineStr">
        <is>
          <t>14</t>
        </is>
      </c>
      <c r="C18" s="7">
        <f>SUMIFS(Transactions!$F:$F,Transactions!$D:$D,"Repairs")-SUMIFS(Transactions!$E:$E,Transactions!$D:$D,"Repairs")</f>
        <v/>
      </c>
    </row>
    <row r="19">
      <c r="A19" s="6" t="inlineStr">
        <is>
          <t>Supplies</t>
        </is>
      </c>
      <c r="B19" s="15" t="inlineStr">
        <is>
          <t>15</t>
        </is>
      </c>
      <c r="C19" s="7">
        <f>SUMIFS(Transactions!$F:$F,Transactions!$D:$D,"Supplies")-SUMIFS(Transactions!$E:$E,Transactions!$D:$D,"Supplies")</f>
        <v/>
      </c>
    </row>
    <row r="20">
      <c r="A20" s="6" t="inlineStr">
        <is>
          <t>Property taxes</t>
        </is>
      </c>
      <c r="B20" s="15" t="inlineStr">
        <is>
          <t>16</t>
        </is>
      </c>
      <c r="C20" s="7">
        <f>SUMIFS(Transactions!$F:$F,Transactions!$D:$D,"Property taxes")-SUMIFS(Transactions!$E:$E,Transactions!$D:$D,"Property taxes")</f>
        <v/>
      </c>
    </row>
    <row r="21">
      <c r="A21" s="6" t="inlineStr">
        <is>
          <t>Utilities</t>
        </is>
      </c>
      <c r="B21" s="15" t="inlineStr">
        <is>
          <t>17</t>
        </is>
      </c>
      <c r="C21" s="7">
        <f>SUMIFS(Transactions!$F:$F,Transactions!$D:$D,"Utilities")-SUMIFS(Transactions!$E:$E,Transactions!$D:$D,"Utilities")</f>
        <v/>
      </c>
    </row>
    <row r="22">
      <c r="A22" s="6" t="inlineStr">
        <is>
          <t>Depreciation (from your depreciation schedule)</t>
        </is>
      </c>
      <c r="B22" s="15" t="inlineStr">
        <is>
          <t>18</t>
        </is>
      </c>
      <c r="C22" s="16" t="n"/>
    </row>
    <row r="23">
      <c r="A23" s="6" t="inlineStr">
        <is>
          <t>Other expenses</t>
        </is>
      </c>
      <c r="B23" s="15" t="inlineStr">
        <is>
          <t>19</t>
        </is>
      </c>
      <c r="C23" s="7">
        <f>SUMIFS(Transactions!$F:$F,Transactions!$D:$D,"Other expenses")-SUMIFS(Transactions!$E:$E,Transactions!$D:$D,"Other expenses")</f>
        <v/>
      </c>
    </row>
    <row r="24">
      <c r="A24" s="12" t="inlineStr">
        <is>
          <t>Total expenses</t>
        </is>
      </c>
      <c r="B24" s="17" t="inlineStr">
        <is>
          <t>20</t>
        </is>
      </c>
      <c r="C24" s="10">
        <f>SUM(C9:C23)</f>
        <v/>
      </c>
    </row>
    <row r="25">
      <c r="A25" s="12" t="inlineStr">
        <is>
          <t>Net income or (loss)</t>
        </is>
      </c>
      <c r="B25" s="17" t="inlineStr">
        <is>
          <t>21</t>
        </is>
      </c>
      <c r="C25" s="10">
        <f>C7-C24</f>
        <v/>
      </c>
    </row>
    <row r="27">
      <c r="A27" s="12" t="inlineStr">
        <is>
          <t>Not on Schedule E (and why)</t>
        </is>
      </c>
    </row>
    <row r="28">
      <c r="A28" s="6" t="inlineStr">
        <is>
          <t>Capital improvement (depreciate, not deduct)</t>
        </is>
      </c>
      <c r="C28" s="7">
        <f>SUMIFS(Transactions!$F:$F,Transactions!$D:$D,"Capital improvement (depreciate, not deduct)")-SUMIFS(Transactions!$E:$E,Transactions!$D:$D,"Capital improvement (depreciate, not deduct)")</f>
        <v/>
      </c>
    </row>
    <row r="29">
      <c r="A29" s="2" t="inlineStr">
        <is>
          <t xml:space="preserve">    Starts a 27.5-year depreciation schedule; enter its annual deduction on line 18.</t>
        </is>
      </c>
    </row>
    <row r="30">
      <c r="A30" s="6" t="inlineStr">
        <is>
          <t>Security deposit held or returned</t>
        </is>
      </c>
      <c r="C30" s="7">
        <f>SUMIFS(Transactions!$E:$E,Transactions!$D:$D,"Security deposit held or returned")-SUMIFS(Transactions!$F:$F,Transactions!$D:$D,"Security deposit held or returned")</f>
        <v/>
      </c>
    </row>
    <row r="31">
      <c r="A31" s="2" t="inlineStr">
        <is>
          <t xml:space="preserve">    Deposits you currently hold (received minus returned). A liability, not income; only a KEPT deposit becomes income (line 3).</t>
        </is>
      </c>
    </row>
    <row r="32">
      <c r="A32" s="6" t="inlineStr">
        <is>
          <t>Personal / not rental</t>
        </is>
      </c>
      <c r="C32" s="7">
        <f>SUMIFS(Transactions!$F:$F,Transactions!$D:$D,"Personal / not rental")-SUMIFS(Transactions!$E:$E,Transactions!$D:$D,"Personal / not rental")</f>
        <v/>
      </c>
    </row>
    <row r="33">
      <c r="A33" s="2" t="inlineStr">
        <is>
          <t xml:space="preserve">    Not deductible anywhere on Schedule E.</t>
        </is>
      </c>
    </row>
    <row r="35">
      <c r="A35" s="2" t="inlineStr">
        <is>
          <t>The filed Schedule E wants one column per property. This sheet rolls the portfolio together; for the per-property layout use the free Schedule E worksheet at oberlin24.com/tools/schedule-e-worksheet.</t>
        </is>
      </c>
    </row>
  </sheetData>
  <mergeCells count="3">
    <mergeCell ref="A1:C1"/>
    <mergeCell ref="A2:C2"/>
    <mergeCell ref="A35:C3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2"/>
  <sheetViews>
    <sheetView showGridLines="0" workbookViewId="0">
      <selection activeCell="A1" sqref="A1"/>
    </sheetView>
  </sheetViews>
  <sheetFormatPr baseColWidth="8" defaultRowHeight="15"/>
  <cols>
    <col width="42" customWidth="1" min="1" max="1"/>
    <col width="30" customWidth="1" min="3" max="3"/>
  </cols>
  <sheetData>
    <row r="1">
      <c r="A1" s="12" t="inlineStr">
        <is>
          <t>Categories (used by the Category dropdown)</t>
        </is>
      </c>
      <c r="C1" s="12" t="inlineStr">
        <is>
          <t>Your properties (edit these; the Property dropdown reads them)</t>
        </is>
      </c>
    </row>
    <row r="2">
      <c r="A2" t="inlineStr">
        <is>
          <t>Rent received</t>
        </is>
      </c>
      <c r="C2" t="inlineStr">
        <is>
          <t>Property 1</t>
        </is>
      </c>
    </row>
    <row r="3">
      <c r="A3" t="inlineStr">
        <is>
          <t>Late fees / other rental income</t>
        </is>
      </c>
      <c r="C3" t="inlineStr">
        <is>
          <t>Property 2</t>
        </is>
      </c>
    </row>
    <row r="4">
      <c r="A4" t="inlineStr">
        <is>
          <t>Advertising</t>
        </is>
      </c>
    </row>
    <row r="5">
      <c r="A5" t="inlineStr">
        <is>
          <t>Auto and travel</t>
        </is>
      </c>
    </row>
    <row r="6">
      <c r="A6" t="inlineStr">
        <is>
          <t>Cleaning and maintenance</t>
        </is>
      </c>
    </row>
    <row r="7">
      <c r="A7" t="inlineStr">
        <is>
          <t>Commissions</t>
        </is>
      </c>
    </row>
    <row r="8">
      <c r="A8" t="inlineStr">
        <is>
          <t>Insurance</t>
        </is>
      </c>
    </row>
    <row r="9">
      <c r="A9" t="inlineStr">
        <is>
          <t>Legal and professional fees</t>
        </is>
      </c>
    </row>
    <row r="10">
      <c r="A10" t="inlineStr">
        <is>
          <t>Management fees</t>
        </is>
      </c>
    </row>
    <row r="11">
      <c r="A11" t="inlineStr">
        <is>
          <t>Mortgage interest</t>
        </is>
      </c>
    </row>
    <row r="12">
      <c r="A12" t="inlineStr">
        <is>
          <t>Other interest</t>
        </is>
      </c>
    </row>
    <row r="13">
      <c r="A13" t="inlineStr">
        <is>
          <t>Repairs</t>
        </is>
      </c>
    </row>
    <row r="14">
      <c r="A14" t="inlineStr">
        <is>
          <t>Supplies</t>
        </is>
      </c>
    </row>
    <row r="15">
      <c r="A15" t="inlineStr">
        <is>
          <t>Property taxes</t>
        </is>
      </c>
    </row>
    <row r="16">
      <c r="A16" t="inlineStr">
        <is>
          <t>Utilities</t>
        </is>
      </c>
    </row>
    <row r="17">
      <c r="A17" t="inlineStr">
        <is>
          <t>Other expenses</t>
        </is>
      </c>
    </row>
    <row r="18">
      <c r="A18" t="inlineStr">
        <is>
          <t>Capital improvement (depreciate, not deduct)</t>
        </is>
      </c>
    </row>
    <row r="19">
      <c r="A19" t="inlineStr">
        <is>
          <t>Security deposit held or returned</t>
        </is>
      </c>
    </row>
    <row r="20">
      <c r="A20" t="inlineStr">
        <is>
          <t>Personal / not rental</t>
        </is>
      </c>
    </row>
    <row r="22">
      <c r="A22" s="2" t="inlineStr">
        <is>
          <t>Keep the category names as they are: the Monthly and Schedule E sheets match on the exact text.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2026-07-26T06:20:30Z</dcterms:created>
  <dcterms:modified xsi:type="dcterms:W3CDTF">2026-07-26T06:20:30Z</dcterms:modified>
</cp:coreProperties>
</file>