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ntal share" sheetId="1" state="visible" r:id="rId1"/>
    <sheet xmlns:r="http://schemas.openxmlformats.org/officeDocument/2006/relationships" name="Expense split" sheetId="2" state="visible" r:id="rId2"/>
    <sheet xmlns:r="http://schemas.openxmlformats.org/officeDocument/2006/relationships" name="Depreciation" sheetId="3" state="visible" r:id="rId3"/>
    <sheet xmlns:r="http://schemas.openxmlformats.org/officeDocument/2006/relationships" name="Common traps" sheetId="4" state="visible" r:id="rId4"/>
  </sheets>
  <definedNames/>
  <calcPr calcId="124519" fullCalcOnLoad="1"/>
</workbook>
</file>

<file path=xl/styles.xml><?xml version="1.0" encoding="utf-8"?>
<styleSheet xmlns="http://schemas.openxmlformats.org/spreadsheetml/2006/main">
  <numFmts count="1">
    <numFmt numFmtId="164" formatCode="#,##0.00;(#,##0.00)"/>
  </numFmts>
  <fonts count="8">
    <font>
      <name val="Calibri"/>
      <family val="2"/>
      <color theme="1"/>
      <sz val="11"/>
      <scheme val="minor"/>
    </font>
    <font>
      <b val="1"/>
      <color rgb="0018181B"/>
      <sz val="14"/>
    </font>
    <font>
      <i val="1"/>
      <color rgb="0071717A"/>
      <sz val="9"/>
    </font>
    <font>
      <b val="1"/>
      <color rgb="00FFFFFF"/>
    </font>
    <font>
      <color rgb="0018181B"/>
    </font>
    <font>
      <color rgb="0071717A"/>
      <sz val="9"/>
    </font>
    <font>
      <b val="1"/>
      <color rgb="0018181B"/>
    </font>
    <font>
      <b val="1"/>
    </font>
  </fonts>
  <fills count="4">
    <fill>
      <patternFill/>
    </fill>
    <fill>
      <patternFill patternType="gray125"/>
    </fill>
    <fill>
      <patternFill patternType="solid">
        <fgColor rgb="0018181B"/>
      </patternFill>
    </fill>
    <fill>
      <patternFill patternType="solid">
        <fgColor rgb="00F4F4F5"/>
      </patternFill>
    </fill>
  </fills>
  <borders count="4">
    <border>
      <left/>
      <right/>
      <top/>
      <bottom/>
      <diagonal/>
    </border>
    <border>
      <left style="thin">
        <color rgb="00D4D4D8"/>
      </left>
      <right style="thin">
        <color rgb="00D4D4D8"/>
      </right>
      <top style="thin">
        <color rgb="00D4D4D8"/>
      </top>
      <bottom style="thin">
        <color rgb="00D4D4D8"/>
      </bottom>
    </border>
    <border>
      <top style="medium">
        <color rgb="0018181B"/>
      </top>
    </border>
    <border>
      <bottom style="medium">
        <color rgb="0018181B"/>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pivotButton="0" quotePrefix="0" xfId="0"/>
    <xf numFmtId="0" fontId="0" fillId="2" borderId="0" pivotButton="0" quotePrefix="0" xfId="0"/>
    <xf numFmtId="0" fontId="4" fillId="0" borderId="0" pivotButton="0" quotePrefix="0" xfId="0"/>
    <xf numFmtId="3" fontId="0" fillId="0" borderId="1" applyAlignment="1" pivotButton="0" quotePrefix="0" xfId="0">
      <alignment horizontal="right"/>
    </xf>
    <xf numFmtId="0" fontId="5" fillId="0" borderId="0" pivotButton="0" quotePrefix="0" xfId="0"/>
    <xf numFmtId="0" fontId="6" fillId="0" borderId="0" pivotButton="0" quotePrefix="0" xfId="0"/>
    <xf numFmtId="10" fontId="7" fillId="3" borderId="2" applyAlignment="1" pivotButton="0" quotePrefix="0" xfId="0">
      <alignment horizontal="right"/>
    </xf>
    <xf numFmtId="1" fontId="0" fillId="0" borderId="1" applyAlignment="1" pivotButton="0" quotePrefix="0" xfId="0">
      <alignment horizontal="right"/>
    </xf>
    <xf numFmtId="10" fontId="0" fillId="3" borderId="1" applyAlignment="1" pivotButton="0" quotePrefix="0" xfId="0">
      <alignment horizontal="right"/>
    </xf>
    <xf numFmtId="164" fontId="0" fillId="0" borderId="1" applyAlignment="1" pivotButton="0" quotePrefix="0" xfId="0">
      <alignment horizontal="right"/>
    </xf>
    <xf numFmtId="164" fontId="0" fillId="3" borderId="1" applyAlignment="1" pivotButton="0" quotePrefix="0" xfId="0">
      <alignment horizontal="right"/>
    </xf>
    <xf numFmtId="164" fontId="7" fillId="3" borderId="2" applyAlignment="1" pivotButton="0" quotePrefix="0" xfId="0">
      <alignment horizontal="right"/>
    </xf>
    <xf numFmtId="0" fontId="6" fillId="0" borderId="3" applyAlignment="1" pivotButton="0" quotePrefix="0" xfId="0">
      <alignment vertical="bottom" wrapText="1"/>
    </xf>
    <xf numFmtId="0" fontId="0" fillId="0" borderId="1" pivotButton="0" quotePrefix="0" xfId="0"/>
    <xf numFmtId="0" fontId="0" fillId="0" borderId="1" applyAlignment="1" pivotButton="0" quotePrefix="0" xfId="0">
      <alignment horizontal="center"/>
    </xf>
    <xf numFmtId="0" fontId="0" fillId="3" borderId="1" pivotButton="0" quotePrefix="0" xfId="0"/>
    <xf numFmtId="0" fontId="7" fillId="0" borderId="0" pivotButton="0" quotePrefix="0" xfId="0"/>
    <xf numFmtId="164" fontId="7" fillId="0" borderId="2" applyAlignment="1" pivotButton="0" quotePrefix="0" xfId="0">
      <alignment horizontal="right"/>
    </xf>
    <xf numFmtId="0" fontId="6" fillId="0" borderId="3" pivotButton="0" quotePrefix="0" xfId="0"/>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44" customWidth="1" min="1" max="1"/>
    <col width="16" customWidth="1" min="2" max="2"/>
    <col width="78" customWidth="1" min="3" max="3"/>
  </cols>
  <sheetData>
    <row r="1">
      <c r="A1" s="1" t="inlineStr">
        <is>
          <t>Renting part of your home: the rental share</t>
        </is>
      </c>
    </row>
    <row r="2" ht="30" customHeight="1">
      <c r="A2" s="2" t="inlineStr">
        <is>
          <t>Free template from Oberlin24  ·  oberlin24.com/tools/renting-part-of-home-expense-calculator  ·  Type in the white cells. Shaded cells calculate. An estimate, not tax advice.</t>
        </is>
      </c>
    </row>
    <row r="4">
      <c r="A4" s="3" t="inlineStr">
        <is>
          <t>THE RENTED PART</t>
        </is>
      </c>
      <c r="B4" s="4" t="n"/>
      <c r="C4" s="4" t="n"/>
    </row>
    <row r="5">
      <c r="A5" s="5" t="inlineStr">
        <is>
          <t>Square feet rented to the tenant</t>
        </is>
      </c>
      <c r="B5" s="6" t="n"/>
      <c r="C5" s="7" t="inlineStr">
        <is>
          <t>Only the space the tenant uses on their own. Rooms work too if they are about the same size</t>
        </is>
      </c>
    </row>
    <row r="6">
      <c r="A6" s="5" t="inlineStr">
        <is>
          <t>Square feet of the whole property</t>
        </is>
      </c>
      <c r="B6" s="6" t="n"/>
      <c r="C6" s="7" t="inlineStr">
        <is>
          <t>Both units, or the whole house, measured the same way</t>
        </is>
      </c>
    </row>
    <row r="7">
      <c r="A7" s="8" t="inlineStr">
        <is>
          <t>Rental percentage</t>
        </is>
      </c>
      <c r="B7" s="9">
        <f>IF(B6=0,0,ROUND(B5/B6,4))</f>
        <v/>
      </c>
      <c r="C7" s="7" t="inlineStr">
        <is>
          <t>Applies to depreciation and to shared costs</t>
        </is>
      </c>
    </row>
    <row r="8">
      <c r="A8" s="5" t="inlineStr">
        <is>
          <t>Months rented or held for rent</t>
        </is>
      </c>
      <c r="B8" s="10" t="n"/>
      <c r="C8" s="7" t="inlineStr">
        <is>
          <t>Blank means all twelve. A month listed and ready for a tenant counts</t>
        </is>
      </c>
    </row>
    <row r="9">
      <c r="A9" s="5" t="inlineStr">
        <is>
          <t>Share of shared costs this year</t>
        </is>
      </c>
      <c r="B9" s="11">
        <f>ROUND(B7*IF(B8="",12,B8)/12,6)</f>
        <v/>
      </c>
      <c r="C9" s="7" t="inlineStr">
        <is>
          <t>The rental percentage for the months it was a rental</t>
        </is>
      </c>
    </row>
    <row r="11">
      <c r="A11" s="3" t="inlineStr">
        <is>
          <t>THE YEAR ON SCHEDULE E</t>
        </is>
      </c>
      <c r="B11" s="4" t="n"/>
      <c r="C11" s="4" t="n"/>
    </row>
    <row r="12">
      <c r="A12" s="5" t="inlineStr">
        <is>
          <t>Rents received</t>
        </is>
      </c>
      <c r="B12" s="12" t="n"/>
      <c r="C12" s="7" t="inlineStr">
        <is>
          <t>Schedule E line 3 for the rental part</t>
        </is>
      </c>
    </row>
    <row r="13">
      <c r="A13" s="5" t="inlineStr">
        <is>
          <t>Expenses from the split</t>
        </is>
      </c>
      <c r="B13" s="13">
        <f>'Expense split'!$E$21</f>
        <v/>
      </c>
      <c r="C13" s="7" t="inlineStr">
        <is>
          <t>From the Expense split sheet</t>
        </is>
      </c>
    </row>
    <row r="14">
      <c r="A14" s="5" t="inlineStr">
        <is>
          <t>Depreciation this year</t>
        </is>
      </c>
      <c r="B14" s="13">
        <f>'Depreciation'!$B$17</f>
        <v/>
      </c>
      <c r="C14" s="7" t="inlineStr">
        <is>
          <t>From the Depreciation sheet</t>
        </is>
      </c>
    </row>
    <row r="15">
      <c r="A15" s="8" t="inlineStr">
        <is>
          <t>Net rental income</t>
        </is>
      </c>
      <c r="B15" s="14">
        <f>B12-B13-B14</f>
        <v/>
      </c>
      <c r="C15" s="7" t="inlineStr">
        <is>
          <t>Schedule E line 26 for this property</t>
        </is>
      </c>
    </row>
    <row r="17">
      <c r="A17" s="3" t="inlineStr">
        <is>
          <t>YOUR SIDE OF THE HOUSE</t>
        </is>
      </c>
      <c r="B17" s="4" t="n"/>
      <c r="C17" s="4" t="n"/>
    </row>
    <row r="18">
      <c r="A18" s="5" t="inlineStr">
        <is>
          <t>Mortgage interest for Schedule A</t>
        </is>
      </c>
      <c r="B18" s="13">
        <f>'Expense split'!$F$5</f>
        <v/>
      </c>
      <c r="C18" s="7" t="inlineStr">
        <is>
          <t>Only if you itemize. The rental share is already on Schedule E</t>
        </is>
      </c>
    </row>
    <row r="19">
      <c r="A19" s="5" t="inlineStr">
        <is>
          <t>Real estate taxes for Schedule A</t>
        </is>
      </c>
      <c r="B19" s="13">
        <f>'Expense split'!$F$6</f>
        <v/>
      </c>
      <c r="C19" s="7" t="inlineStr">
        <is>
          <t>Only if you itemize, and inside the state and local tax cap</t>
        </is>
      </c>
    </row>
    <row r="20">
      <c r="A20" s="5" t="inlineStr">
        <is>
          <t>Not deductible</t>
        </is>
      </c>
      <c r="B20" s="13">
        <f>'Expense split'!$F$21-B18-B19</f>
        <v/>
      </c>
      <c r="C20" s="7" t="inlineStr">
        <is>
          <t>Your share of everything else. Personal living costs</t>
        </is>
      </c>
    </row>
  </sheetData>
  <mergeCells count="2">
    <mergeCell ref="A1:C1"/>
    <mergeCell ref="A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5"/>
  <sheetViews>
    <sheetView workbookViewId="0">
      <pane ySplit="4" topLeftCell="A5" activePane="bottomLeft" state="frozen"/>
      <selection pane="bottomLeft" activeCell="A1" sqref="A1"/>
    </sheetView>
  </sheetViews>
  <sheetFormatPr baseColWidth="8" defaultRowHeight="15"/>
  <cols>
    <col width="34" customWidth="1" min="1" max="1"/>
    <col width="11" customWidth="1" min="2" max="2"/>
    <col width="15" customWidth="1" min="3" max="3"/>
    <col width="18" customWidth="1" min="4" max="4"/>
    <col width="15" customWidth="1" min="5" max="5"/>
    <col width="15" customWidth="1" min="6" max="6"/>
    <col width="28" customWidth="1" min="7" max="7"/>
  </cols>
  <sheetData>
    <row r="1">
      <c r="A1" s="1" t="inlineStr">
        <is>
          <t>Expense split: line by line</t>
        </is>
      </c>
    </row>
    <row r="2" ht="30" customHeight="1">
      <c r="A2" s="2" t="inlineStr">
        <is>
          <t>Pick what each cost was for. Whole property takes the rental share, Rental part only goes to Schedule E in full, Your part only stays off it.</t>
        </is>
      </c>
    </row>
    <row r="4" ht="32" customHeight="1">
      <c r="A4" s="15" t="inlineStr">
        <is>
          <t>Expense</t>
        </is>
      </c>
      <c r="B4" s="15" t="inlineStr">
        <is>
          <t>Schedule E line</t>
        </is>
      </c>
      <c r="C4" s="15" t="inlineStr">
        <is>
          <t>Paid for the year</t>
        </is>
      </c>
      <c r="D4" s="15" t="inlineStr">
        <is>
          <t>Applies to</t>
        </is>
      </c>
      <c r="E4" s="15" t="inlineStr">
        <is>
          <t>To Schedule E</t>
        </is>
      </c>
      <c r="F4" s="15" t="inlineStr">
        <is>
          <t>Your part</t>
        </is>
      </c>
      <c r="G4" s="15" t="inlineStr">
        <is>
          <t>Where your part goes</t>
        </is>
      </c>
    </row>
    <row r="5">
      <c r="A5" s="16" t="inlineStr">
        <is>
          <t>Mortgage interest</t>
        </is>
      </c>
      <c r="B5" s="17" t="inlineStr">
        <is>
          <t>12</t>
        </is>
      </c>
      <c r="C5" s="12" t="n"/>
      <c r="D5" s="16" t="inlineStr">
        <is>
          <t>Whole property</t>
        </is>
      </c>
      <c r="E5" s="13">
        <f>IF(D5="Rental part only",C5,IF(D5="Whole property",ROUND(C5*'Rental share'!$B$9,2),0))</f>
        <v/>
      </c>
      <c r="F5" s="13">
        <f>C5-E5</f>
        <v/>
      </c>
      <c r="G5" s="18">
        <f>IF(F5&lt;=0,"","Schedule A, if you itemize")</f>
        <v/>
      </c>
    </row>
    <row r="6">
      <c r="A6" s="16" t="inlineStr">
        <is>
          <t>Real estate taxes</t>
        </is>
      </c>
      <c r="B6" s="17" t="inlineStr">
        <is>
          <t>16</t>
        </is>
      </c>
      <c r="C6" s="12" t="n"/>
      <c r="D6" s="16" t="inlineStr">
        <is>
          <t>Whole property</t>
        </is>
      </c>
      <c r="E6" s="13">
        <f>IF(D6="Rental part only",C6,IF(D6="Whole property",ROUND(C6*'Rental share'!$B$9,2),0))</f>
        <v/>
      </c>
      <c r="F6" s="13">
        <f>C6-E6</f>
        <v/>
      </c>
      <c r="G6" s="18">
        <f>IF(F6&lt;=0,"","Schedule A, if you itemize")</f>
        <v/>
      </c>
    </row>
    <row r="7">
      <c r="A7" s="16" t="inlineStr">
        <is>
          <t>Insurance</t>
        </is>
      </c>
      <c r="B7" s="17" t="inlineStr">
        <is>
          <t>9</t>
        </is>
      </c>
      <c r="C7" s="12" t="n"/>
      <c r="D7" s="16" t="inlineStr">
        <is>
          <t>Whole property</t>
        </is>
      </c>
      <c r="E7" s="13">
        <f>IF(D7="Rental part only",C7,IF(D7="Whole property",ROUND(C7*'Rental share'!$B$9,2),0))</f>
        <v/>
      </c>
      <c r="F7" s="13">
        <f>C7-E7</f>
        <v/>
      </c>
      <c r="G7" s="18">
        <f>IF(F7&lt;=0,"","Not deductible")</f>
        <v/>
      </c>
    </row>
    <row r="8">
      <c r="A8" s="16" t="inlineStr">
        <is>
          <t>Utilities you pay</t>
        </is>
      </c>
      <c r="B8" s="17" t="inlineStr">
        <is>
          <t>17</t>
        </is>
      </c>
      <c r="C8" s="12" t="n"/>
      <c r="D8" s="16" t="inlineStr">
        <is>
          <t>Whole property</t>
        </is>
      </c>
      <c r="E8" s="13">
        <f>IF(D8="Rental part only",C8,IF(D8="Whole property",ROUND(C8*'Rental share'!$B$9,2),0))</f>
        <v/>
      </c>
      <c r="F8" s="13">
        <f>C8-E8</f>
        <v/>
      </c>
      <c r="G8" s="18">
        <f>IF(F8&lt;=0,"","Not deductible")</f>
        <v/>
      </c>
    </row>
    <row r="9">
      <c r="A9" s="16" t="inlineStr">
        <is>
          <t>Repairs</t>
        </is>
      </c>
      <c r="B9" s="17" t="inlineStr">
        <is>
          <t>14</t>
        </is>
      </c>
      <c r="C9" s="12" t="n"/>
      <c r="D9" s="16" t="inlineStr">
        <is>
          <t>Whole property</t>
        </is>
      </c>
      <c r="E9" s="13">
        <f>IF(D9="Rental part only",C9,IF(D9="Whole property",ROUND(C9*'Rental share'!$B$9,2),0))</f>
        <v/>
      </c>
      <c r="F9" s="13">
        <f>C9-E9</f>
        <v/>
      </c>
      <c r="G9" s="18">
        <f>IF(F9&lt;=0,"","Not deductible")</f>
        <v/>
      </c>
    </row>
    <row r="10">
      <c r="A10" s="16" t="inlineStr">
        <is>
          <t>Cleaning and maintenance</t>
        </is>
      </c>
      <c r="B10" s="17" t="inlineStr">
        <is>
          <t>7</t>
        </is>
      </c>
      <c r="C10" s="12" t="n"/>
      <c r="D10" s="16" t="inlineStr">
        <is>
          <t>Whole property</t>
        </is>
      </c>
      <c r="E10" s="13">
        <f>IF(D10="Rental part only",C10,IF(D10="Whole property",ROUND(C10*'Rental share'!$B$9,2),0))</f>
        <v/>
      </c>
      <c r="F10" s="13">
        <f>C10-E10</f>
        <v/>
      </c>
      <c r="G10" s="18">
        <f>IF(F10&lt;=0,"","Not deductible")</f>
        <v/>
      </c>
    </row>
    <row r="11">
      <c r="A11" s="16" t="inlineStr">
        <is>
          <t>HOA dues</t>
        </is>
      </c>
      <c r="B11" s="17" t="inlineStr">
        <is>
          <t>19</t>
        </is>
      </c>
      <c r="C11" s="12" t="n"/>
      <c r="D11" s="16" t="inlineStr">
        <is>
          <t>Whole property</t>
        </is>
      </c>
      <c r="E11" s="13">
        <f>IF(D11="Rental part only",C11,IF(D11="Whole property",ROUND(C11*'Rental share'!$B$9,2),0))</f>
        <v/>
      </c>
      <c r="F11" s="13">
        <f>C11-E11</f>
        <v/>
      </c>
      <c r="G11" s="18">
        <f>IF(F11&lt;=0,"","Not deductible")</f>
        <v/>
      </c>
    </row>
    <row r="12">
      <c r="A12" s="16" t="inlineStr">
        <is>
          <t>Advertising</t>
        </is>
      </c>
      <c r="B12" s="17" t="inlineStr">
        <is>
          <t>5</t>
        </is>
      </c>
      <c r="C12" s="12" t="n"/>
      <c r="D12" s="16" t="inlineStr">
        <is>
          <t>Rental part only</t>
        </is>
      </c>
      <c r="E12" s="13">
        <f>IF(D12="Rental part only",C12,IF(D12="Whole property",ROUND(C12*'Rental share'!$B$9,2),0))</f>
        <v/>
      </c>
      <c r="F12" s="13">
        <f>C12-E12</f>
        <v/>
      </c>
      <c r="G12" s="18">
        <f>IF(F12&lt;=0,"","Not deductible")</f>
        <v/>
      </c>
    </row>
    <row r="13">
      <c r="A13" s="16" t="inlineStr">
        <is>
          <t>Supplies</t>
        </is>
      </c>
      <c r="B13" s="17" t="inlineStr">
        <is>
          <t>15</t>
        </is>
      </c>
      <c r="C13" s="12" t="n"/>
      <c r="D13" s="16" t="inlineStr">
        <is>
          <t>Rental part only</t>
        </is>
      </c>
      <c r="E13" s="13">
        <f>IF(D13="Rental part only",C13,IF(D13="Whole property",ROUND(C13*'Rental share'!$B$9,2),0))</f>
        <v/>
      </c>
      <c r="F13" s="13">
        <f>C13-E13</f>
        <v/>
      </c>
      <c r="G13" s="18">
        <f>IF(F13&lt;=0,"","Not deductible")</f>
        <v/>
      </c>
    </row>
    <row r="14">
      <c r="A14" s="16" t="inlineStr">
        <is>
          <t>Legal and other professional fees</t>
        </is>
      </c>
      <c r="B14" s="17" t="inlineStr">
        <is>
          <t>10</t>
        </is>
      </c>
      <c r="C14" s="12" t="n"/>
      <c r="D14" s="16" t="inlineStr">
        <is>
          <t>Rental part only</t>
        </is>
      </c>
      <c r="E14" s="13">
        <f>IF(D14="Rental part only",C14,IF(D14="Whole property",ROUND(C14*'Rental share'!$B$9,2),0))</f>
        <v/>
      </c>
      <c r="F14" s="13">
        <f>C14-E14</f>
        <v/>
      </c>
      <c r="G14" s="18">
        <f>IF(F14&lt;=0,"","Not deductible")</f>
        <v/>
      </c>
    </row>
    <row r="15">
      <c r="A15" s="16" t="n"/>
      <c r="B15" s="17" t="n"/>
      <c r="C15" s="12" t="n"/>
      <c r="D15" s="16" t="n"/>
      <c r="E15" s="13">
        <f>IF(D15="Rental part only",C15,IF(D15="Whole property",ROUND(C15*'Rental share'!$B$9,2),0))</f>
        <v/>
      </c>
      <c r="F15" s="13">
        <f>C15-E15</f>
        <v/>
      </c>
      <c r="G15" s="18">
        <f>IF(F15&lt;=0,"","Not deductible")</f>
        <v/>
      </c>
    </row>
    <row r="16">
      <c r="A16" s="16" t="n"/>
      <c r="B16" s="17" t="n"/>
      <c r="C16" s="12" t="n"/>
      <c r="D16" s="16" t="n"/>
      <c r="E16" s="13">
        <f>IF(D16="Rental part only",C16,IF(D16="Whole property",ROUND(C16*'Rental share'!$B$9,2),0))</f>
        <v/>
      </c>
      <c r="F16" s="13">
        <f>C16-E16</f>
        <v/>
      </c>
      <c r="G16" s="18">
        <f>IF(F16&lt;=0,"","Not deductible")</f>
        <v/>
      </c>
    </row>
    <row r="17">
      <c r="A17" s="16" t="n"/>
      <c r="B17" s="17" t="n"/>
      <c r="C17" s="12" t="n"/>
      <c r="D17" s="16" t="n"/>
      <c r="E17" s="13">
        <f>IF(D17="Rental part only",C17,IF(D17="Whole property",ROUND(C17*'Rental share'!$B$9,2),0))</f>
        <v/>
      </c>
      <c r="F17" s="13">
        <f>C17-E17</f>
        <v/>
      </c>
      <c r="G17" s="18">
        <f>IF(F17&lt;=0,"","Not deductible")</f>
        <v/>
      </c>
    </row>
    <row r="18">
      <c r="A18" s="16" t="n"/>
      <c r="B18" s="17" t="n"/>
      <c r="C18" s="12" t="n"/>
      <c r="D18" s="16" t="n"/>
      <c r="E18" s="13">
        <f>IF(D18="Rental part only",C18,IF(D18="Whole property",ROUND(C18*'Rental share'!$B$9,2),0))</f>
        <v/>
      </c>
      <c r="F18" s="13">
        <f>C18-E18</f>
        <v/>
      </c>
      <c r="G18" s="18">
        <f>IF(F18&lt;=0,"","Not deductible")</f>
        <v/>
      </c>
    </row>
    <row r="19">
      <c r="A19" s="16" t="n"/>
      <c r="B19" s="17" t="n"/>
      <c r="C19" s="12" t="n"/>
      <c r="D19" s="16" t="n"/>
      <c r="E19" s="13">
        <f>IF(D19="Rental part only",C19,IF(D19="Whole property",ROUND(C19*'Rental share'!$B$9,2),0))</f>
        <v/>
      </c>
      <c r="F19" s="13">
        <f>C19-E19</f>
        <v/>
      </c>
      <c r="G19" s="18">
        <f>IF(F19&lt;=0,"","Not deductible")</f>
        <v/>
      </c>
    </row>
    <row r="20">
      <c r="A20" s="16" t="n"/>
      <c r="B20" s="17" t="n"/>
      <c r="C20" s="12" t="n"/>
      <c r="D20" s="16" t="n"/>
      <c r="E20" s="13">
        <f>IF(D20="Rental part only",C20,IF(D20="Whole property",ROUND(C20*'Rental share'!$B$9,2),0))</f>
        <v/>
      </c>
      <c r="F20" s="13">
        <f>C20-E20</f>
        <v/>
      </c>
      <c r="G20" s="18">
        <f>IF(F20&lt;=0,"","Not deductible")</f>
        <v/>
      </c>
    </row>
    <row r="21">
      <c r="A21" s="19" t="inlineStr">
        <is>
          <t>Total</t>
        </is>
      </c>
      <c r="C21" s="20">
        <f>SUM(C5:C20)</f>
        <v/>
      </c>
      <c r="E21" s="20">
        <f>SUM(E5:E20)</f>
        <v/>
      </c>
      <c r="F21" s="20">
        <f>SUM(F5:F20)</f>
        <v/>
      </c>
    </row>
    <row r="23">
      <c r="A23" s="8" t="inlineStr">
        <is>
          <t>If one percentage went on every line</t>
        </is>
      </c>
      <c r="E23" s="13">
        <f>ROUND(C21*'Rental share'!$B$9,2)</f>
        <v/>
      </c>
    </row>
    <row r="24">
      <c r="A24" s="5" t="inlineStr">
        <is>
          <t>Difference from the line by line split</t>
        </is>
      </c>
      <c r="E24" s="13">
        <f>E23-E21</f>
        <v/>
      </c>
    </row>
    <row r="25">
      <c r="A25" s="7" t="inlineStr">
        <is>
          <t>Positive means a single percentage would claim too much: it splits costs that were yours alone and under-counts the ones that were all rental.</t>
        </is>
      </c>
    </row>
  </sheetData>
  <mergeCells count="2">
    <mergeCell ref="A2:G2"/>
    <mergeCell ref="A1:G1"/>
  </mergeCells>
  <dataValidations count="1">
    <dataValidation sqref="D5 D6 D7 D8 D9 D10 D11 D12 D13 D14 D15 D16 D17 D18 D19 D20" showDropDown="0" showInputMessage="0" showErrorMessage="0" allowBlank="1" type="list">
      <formula1>"Whole property,Rental part only,Your part only"</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44" customWidth="1" min="1" max="1"/>
    <col width="16" customWidth="1" min="2" max="2"/>
    <col width="78" customWidth="1" min="3" max="3"/>
  </cols>
  <sheetData>
    <row r="1">
      <c r="A1" s="1" t="inlineStr">
        <is>
          <t>Depreciation on the rented part</t>
        </is>
      </c>
    </row>
    <row r="2" ht="30" customHeight="1">
      <c r="A2" s="2" t="inlineStr">
        <is>
          <t>Residential rental property is depreciated over 27.5 years. Land is never depreciated. The first year uses a mid-month table, so check that year's figure with the depreciation calculator.</t>
        </is>
      </c>
    </row>
    <row r="4">
      <c r="A4" s="3" t="inlineStr">
        <is>
          <t>THE BUILDING</t>
        </is>
      </c>
      <c r="B4" s="4" t="n"/>
      <c r="C4" s="4" t="n"/>
    </row>
    <row r="5">
      <c r="A5" s="5" t="inlineStr">
        <is>
          <t>Building cost basis, land taken out</t>
        </is>
      </c>
      <c r="B5" s="12" t="n"/>
      <c r="C5" s="7" t="inlineStr">
        <is>
          <t>Purchase price plus closing costs, less the land. If you lived there first, the smaller of value and basis on the day the rental started</t>
        </is>
      </c>
    </row>
    <row r="6">
      <c r="A6" s="5" t="inlineStr">
        <is>
          <t>Rental percentage</t>
        </is>
      </c>
      <c r="B6" s="11">
        <f>'Rental share'!$B$7</f>
        <v/>
      </c>
      <c r="C6" s="7" t="inlineStr">
        <is>
          <t>From the Rental share sheet</t>
        </is>
      </c>
    </row>
    <row r="7">
      <c r="A7" s="5" t="inlineStr">
        <is>
          <t>Rental share of the building</t>
        </is>
      </c>
      <c r="B7" s="13">
        <f>ROUND(B5*B6,2)</f>
        <v/>
      </c>
      <c r="C7" s="7" t="inlineStr"/>
    </row>
    <row r="9">
      <c r="A9" s="3" t="inlineStr">
        <is>
          <t>IMPROVEMENTS</t>
        </is>
      </c>
      <c r="B9" s="4" t="n"/>
      <c r="C9" s="4" t="n"/>
    </row>
    <row r="10">
      <c r="A10" s="5" t="inlineStr">
        <is>
          <t>Improvements to the whole property</t>
        </is>
      </c>
      <c r="B10" s="12" t="n"/>
      <c r="C10" s="7" t="inlineStr">
        <is>
          <t>A new roof, a furnace for both units</t>
        </is>
      </c>
    </row>
    <row r="11">
      <c r="A11" s="5" t="inlineStr">
        <is>
          <t>Rental share of those</t>
        </is>
      </c>
      <c r="B11" s="13">
        <f>ROUND(B10*B6,2)</f>
        <v/>
      </c>
      <c r="C11" s="7" t="inlineStr"/>
    </row>
    <row r="12">
      <c r="A12" s="5" t="inlineStr">
        <is>
          <t>Improvements to the rental part only</t>
        </is>
      </c>
      <c r="B12" s="12" t="n"/>
      <c r="C12" s="7" t="inlineStr">
        <is>
          <t>New flooring or a kitchen in the tenant's unit. All of it</t>
        </is>
      </c>
    </row>
    <row r="14">
      <c r="A14" s="3" t="inlineStr">
        <is>
          <t>THE DEDUCTION</t>
        </is>
      </c>
      <c r="B14" s="4" t="n"/>
      <c r="C14" s="4" t="n"/>
    </row>
    <row r="15">
      <c r="A15" s="8" t="inlineStr">
        <is>
          <t>Depreciable basis for the rental</t>
        </is>
      </c>
      <c r="B15" s="14">
        <f>B7+B11+B12</f>
        <v/>
      </c>
      <c r="C15" s="7" t="inlineStr">
        <is>
          <t>Each improvement really starts its own 27.5 years on the day it went in service</t>
        </is>
      </c>
    </row>
    <row r="16">
      <c r="A16" s="5" t="inlineStr">
        <is>
          <t>Depreciation for a full year</t>
        </is>
      </c>
      <c r="B16" s="13">
        <f>ROUND(B15/27.5,2)</f>
        <v/>
      </c>
      <c r="C16" s="7" t="inlineStr">
        <is>
          <t>Straight line over 27.5 years</t>
        </is>
      </c>
    </row>
    <row r="17">
      <c r="A17" s="8" t="inlineStr">
        <is>
          <t>Depreciation this year</t>
        </is>
      </c>
      <c r="B17" s="14">
        <f>ROUND(B16*IF('Rental share'!$B$8="",12,'Rental share'!$B$8)/12,2)</f>
        <v/>
      </c>
      <c r="C17" s="7" t="inlineStr">
        <is>
          <t>By months rented or held for rent. Schedule E line 18</t>
        </is>
      </c>
    </row>
  </sheetData>
  <mergeCells count="2">
    <mergeCell ref="A1:C1"/>
    <mergeCell ref="A2:C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2" customWidth="1" min="1" max="1"/>
    <col width="50" customWidth="1" min="2" max="2"/>
    <col width="70" customWidth="1" min="3" max="3"/>
  </cols>
  <sheetData>
    <row r="1">
      <c r="A1" s="1" t="inlineStr">
        <is>
          <t>Common traps when you rent part of your home</t>
        </is>
      </c>
    </row>
    <row r="2" ht="30" customHeight="1">
      <c r="A2" s="2" t="inlineStr">
        <is>
          <t>Each one moves money between Schedule E and your side of the house.</t>
        </is>
      </c>
    </row>
    <row r="4">
      <c r="A4" s="21" t="inlineStr">
        <is>
          <t>The situation</t>
        </is>
      </c>
      <c r="B4" s="21" t="inlineStr">
        <is>
          <t>Why it trips people up</t>
        </is>
      </c>
      <c r="C4" s="21" t="inlineStr">
        <is>
          <t>What to do</t>
        </is>
      </c>
    </row>
    <row r="5" ht="78" customHeight="1">
      <c r="A5" s="22" t="inlineStr">
        <is>
          <t>One percentage on every line</t>
        </is>
      </c>
      <c r="B5" s="22" t="inlineStr">
        <is>
          <t>Tax software asks for a rental use percentage once and applies it to everything.</t>
        </is>
      </c>
      <c r="C5" s="22" t="inlineStr">
        <is>
          <t>Split line by line. A repair to the tenant's unit is all rental, a remodel of your own kitchen is none of it, and only the costs that serve the whole property take the percentage. Enter the rental-only and shared amounts separately.</t>
        </is>
      </c>
    </row>
    <row r="6" ht="78" customHeight="1">
      <c r="A6" s="22" t="inlineStr">
        <is>
          <t>Losing the interest to the standard deduction</t>
        </is>
      </c>
      <c r="B6" s="22" t="inlineStr">
        <is>
          <t>You take the standard deduction, so the mortgage interest and taxes seem wasted.</t>
        </is>
      </c>
      <c r="C6" s="22" t="inlineStr">
        <is>
          <t>The rental share of interest and taxes goes on Schedule E whether or not you itemize. Only your own share needs Schedule A, and real estate taxes there count toward the state and local tax cap.</t>
        </is>
      </c>
    </row>
    <row r="7" ht="78" customHeight="1">
      <c r="A7" s="22" t="inlineStr">
        <is>
          <t>The method changes year to year</t>
        </is>
      </c>
      <c r="B7" s="22" t="inlineStr">
        <is>
          <t>Rooms one year, square feet the next, whichever gives the bigger number.</t>
        </is>
      </c>
      <c r="C7" s="22" t="inlineStr">
        <is>
          <t>Any reasonable method works. Square feet is the usual one, and rooms works when they are about the same size. Pick one, keep the measurements, and use it every year.</t>
        </is>
      </c>
    </row>
    <row r="8" ht="78" customHeight="1">
      <c r="A8" s="22" t="inlineStr">
        <is>
          <t>Depreciating the whole house, or the land</t>
        </is>
      </c>
      <c r="B8" s="22" t="inlineStr">
        <is>
          <t>The rental percentage is applied to the purchase price.</t>
        </is>
      </c>
      <c r="C8" s="22" t="inlineStr">
        <is>
          <t>Take the land out first, then apply the percentage to the building only. If the home was yours before you rented part of it, the basis is the smaller of its fair market value and your adjusted basis on the day the rental started.</t>
        </is>
      </c>
    </row>
    <row r="9" ht="78" customHeight="1">
      <c r="A9" s="22" t="inlineStr">
        <is>
          <t>Leaving out the vacant months</t>
        </is>
      </c>
      <c r="B9" s="22" t="inlineStr">
        <is>
          <t>The unit sat empty for two months, so those months come off.</t>
        </is>
      </c>
      <c r="C9" s="22" t="inlineStr">
        <is>
          <t>A month the unit was listed and ready for a tenant still counts. Count the months it was rented or held out for rent, not only the months a tenant lived there.</t>
        </is>
      </c>
    </row>
    <row r="10" ht="78" customHeight="1">
      <c r="A10" s="22" t="inlineStr">
        <is>
          <t>Using the rented part yourself</t>
        </is>
      </c>
      <c r="B10" s="22" t="inlineStr">
        <is>
          <t>Guests stay in the unit between tenants, or you use it as a home office.</t>
        </is>
      </c>
      <c r="C10" s="22" t="inlineStr">
        <is>
          <t>Personal use of the rented unit for more than 14 days, or 10% of the days it is rented, brings in the vacation home rules and can limit the deduction. Keep a log of who used it and when.</t>
        </is>
      </c>
    </row>
    <row r="11" ht="78" customHeight="1">
      <c r="A11" s="22" t="inlineStr">
        <is>
          <t>Renting to family below market</t>
        </is>
      </c>
      <c r="B11" s="22" t="inlineStr">
        <is>
          <t>A relative rents the unit at a discount, and the expenses are split as usual.</t>
        </is>
      </c>
      <c r="C11" s="22" t="inlineStr">
        <is>
          <t>A unit rented to family for less than a fair rent counts as your personal use, so the expenses can only offset the rent. Charge a fair rent, or expect the split to be limited.</t>
        </is>
      </c>
    </row>
    <row r="12" ht="78" customHeight="1">
      <c r="A12" s="22" t="inlineStr">
        <is>
          <t>The year you sell</t>
        </is>
      </c>
      <c r="B12" s="22" t="inlineStr">
        <is>
          <t>The home sale exclusion covers the whole property.</t>
        </is>
      </c>
      <c r="C12" s="22" t="inlineStr">
        <is>
          <t>If the rental is a separate unit, like the other side of a duplex, its share of the gain is not covered by the exclusion. In every case the depreciation you took, or could have taken, is taxed when you sell.</t>
        </is>
      </c>
    </row>
  </sheetData>
  <mergeCells count="2">
    <mergeCell ref="A1:C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2026-10-12T07:08:41Z</dcterms:created>
  <dcterms:modified xmlns:dcterms="http://purl.org/dc/terms/" xmlns:xsi="http://www.w3.org/2001/XMLSchema-instance" xsi:type="dcterms:W3CDTF">2026-10-12T07:08:41Z</dcterms:modified>
</cp:coreProperties>
</file>