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Day log" sheetId="1" state="visible" r:id="rId1"/>
    <sheet xmlns:r="http://schemas.openxmlformats.org/officeDocument/2006/relationships" name="Which rules" sheetId="2" state="visible" r:id="rId2"/>
    <sheet xmlns:r="http://schemas.openxmlformats.org/officeDocument/2006/relationships" name="Expense limit" sheetId="3" state="visible" r:id="rId3"/>
    <sheet xmlns:r="http://schemas.openxmlformats.org/officeDocument/2006/relationships" name="Common trap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00;(#,##0.00)"/>
  </numFmts>
  <fonts count="8">
    <font>
      <name val="Calibri"/>
      <family val="2"/>
      <color theme="1"/>
      <sz val="11"/>
      <scheme val="minor"/>
    </font>
    <font>
      <b val="1"/>
      <color rgb="0018181B"/>
      <sz val="14"/>
    </font>
    <font>
      <i val="1"/>
      <color rgb="0071717A"/>
      <sz val="9"/>
    </font>
    <font>
      <b val="1"/>
      <color rgb="0018181B"/>
    </font>
    <font>
      <b val="1"/>
    </font>
    <font>
      <color rgb="0071717A"/>
      <sz val="9"/>
    </font>
    <font>
      <b val="1"/>
      <color rgb="00FFFFFF"/>
    </font>
    <font>
      <color rgb="0018181B"/>
    </font>
  </fonts>
  <fills count="4">
    <fill>
      <patternFill/>
    </fill>
    <fill>
      <patternFill patternType="gray125"/>
    </fill>
    <fill>
      <patternFill patternType="solid">
        <fgColor rgb="00F4F4F5"/>
      </patternFill>
    </fill>
    <fill>
      <patternFill patternType="solid">
        <fgColor rgb="0018181B"/>
      </patternFill>
    </fill>
  </fills>
  <borders count="4">
    <border>
      <left/>
      <right/>
      <top/>
      <bottom/>
      <diagonal/>
    </border>
    <border>
      <bottom style="medium">
        <color rgb="0018181B"/>
      </bottom>
    </border>
    <border>
      <left style="thin">
        <color rgb="00D4D4D8"/>
      </left>
      <right style="thin">
        <color rgb="00D4D4D8"/>
      </right>
      <top style="thin">
        <color rgb="00D4D4D8"/>
      </top>
      <bottom style="thin">
        <color rgb="00D4D4D8"/>
      </bottom>
    </border>
    <border>
      <top style="medium">
        <color rgb="0018181B"/>
      </top>
    </border>
  </borders>
  <cellStyleXfs count="1">
    <xf numFmtId="0" fontId="0" fillId="0" borderId="0"/>
  </cellStyleXfs>
  <cellXfs count="22">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1" pivotButton="0" quotePrefix="0" xfId="0"/>
    <xf numFmtId="0" fontId="0" fillId="0" borderId="2" pivotButton="0" quotePrefix="0" xfId="0"/>
    <xf numFmtId="1" fontId="0" fillId="0" borderId="2" applyAlignment="1" pivotButton="0" quotePrefix="0" xfId="0">
      <alignment horizontal="right"/>
    </xf>
    <xf numFmtId="1" fontId="0" fillId="2" borderId="2" applyAlignment="1" pivotButton="0" quotePrefix="0" xfId="0">
      <alignment horizontal="right"/>
    </xf>
    <xf numFmtId="0" fontId="4" fillId="0" borderId="0" pivotButton="0" quotePrefix="0" xfId="0"/>
    <xf numFmtId="1" fontId="4" fillId="0" borderId="3" applyAlignment="1" pivotButton="0" quotePrefix="0" xfId="0">
      <alignment horizontal="right"/>
    </xf>
    <xf numFmtId="0" fontId="5" fillId="0" borderId="0" pivotButton="0" quotePrefix="0" xfId="0"/>
    <xf numFmtId="0" fontId="6" fillId="3" borderId="0" pivotButton="0" quotePrefix="0" xfId="0"/>
    <xf numFmtId="0" fontId="0" fillId="3" borderId="0" pivotButton="0" quotePrefix="0" xfId="0"/>
    <xf numFmtId="0" fontId="7" fillId="0" borderId="0" pivotButton="0" quotePrefix="0" xfId="0"/>
    <xf numFmtId="0" fontId="3" fillId="0" borderId="0" pivotButton="0" quotePrefix="0" xfId="0"/>
    <xf numFmtId="10" fontId="4" fillId="2" borderId="3" applyAlignment="1" pivotButton="0" quotePrefix="0" xfId="0">
      <alignment horizontal="right"/>
    </xf>
    <xf numFmtId="164" fontId="0" fillId="2" borderId="2" applyAlignment="1" pivotButton="0" quotePrefix="0" xfId="0">
      <alignment horizontal="right"/>
    </xf>
    <xf numFmtId="49" fontId="0" fillId="2" borderId="2" applyAlignment="1" pivotButton="0" quotePrefix="0" xfId="0">
      <alignment horizontal="right"/>
    </xf>
    <xf numFmtId="49" fontId="4" fillId="2" borderId="3" applyAlignment="1" pivotButton="0" quotePrefix="0" xfId="0">
      <alignment horizontal="right"/>
    </xf>
    <xf numFmtId="165" fontId="0" fillId="0" borderId="2" applyAlignment="1" pivotButton="0" quotePrefix="0" xfId="0">
      <alignment horizontal="right"/>
    </xf>
    <xf numFmtId="165" fontId="0" fillId="2" borderId="2" applyAlignment="1" pivotButton="0" quotePrefix="0" xfId="0">
      <alignment horizontal="right"/>
    </xf>
    <xf numFmtId="165" fontId="4" fillId="2" borderId="3" applyAlignment="1" pivotButton="0" quotePrefix="0" xfId="0">
      <alignment horizontal="right"/>
    </xf>
    <xf numFmtId="0" fontId="0" fillId="0" borderId="2"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7"/>
  <sheetViews>
    <sheetView workbookViewId="0">
      <pane ySplit="4" topLeftCell="A5" activePane="bottomLeft" state="frozen"/>
      <selection pane="bottomLeft" activeCell="A1" sqref="A1"/>
    </sheetView>
  </sheetViews>
  <sheetFormatPr baseColWidth="8" defaultRowHeight="15"/>
  <cols>
    <col width="22" customWidth="1" min="1" max="1"/>
    <col width="26" customWidth="1" min="2" max="2"/>
    <col width="22" customWidth="1" min="3" max="3"/>
    <col width="9" customWidth="1" min="4" max="4"/>
    <col width="13" customWidth="1" min="5" max="5"/>
    <col width="14" customWidth="1" min="6" max="6"/>
  </cols>
  <sheetData>
    <row r="1">
      <c r="A1" s="1" t="inlineStr">
        <is>
          <t>Day log: who used the home, and why</t>
        </is>
      </c>
    </row>
    <row r="2" ht="30" customHeight="1">
      <c r="A2" s="2" t="inlineStr">
        <is>
          <t>Free template from Oberlin24  ·  oberlin24.com/tools/vacation-home-rental-days-calculator  ·  One row per stay. Type in the white cells. An estimate, not tax advice.</t>
        </is>
      </c>
    </row>
    <row r="4">
      <c r="A4" s="3" t="inlineStr">
        <is>
          <t>Dates</t>
        </is>
      </c>
      <c r="B4" s="3" t="inlineStr">
        <is>
          <t>Who stayed</t>
        </is>
      </c>
      <c r="C4" s="3" t="inlineStr">
        <is>
          <t>Use</t>
        </is>
      </c>
      <c r="D4" s="3" t="inlineStr">
        <is>
          <t>Days</t>
        </is>
      </c>
      <c r="E4" s="3" t="inlineStr">
        <is>
          <t>Rental days</t>
        </is>
      </c>
      <c r="F4" s="3" t="inlineStr">
        <is>
          <t>Personal days</t>
        </is>
      </c>
    </row>
    <row r="5">
      <c r="A5" s="4" t="n"/>
      <c r="B5" s="4" t="n"/>
      <c r="C5" s="4" t="n"/>
      <c r="D5" s="5" t="n"/>
      <c r="E5" s="6">
        <f>IF(C5="Rented at a fair rent",D5,0)</f>
        <v/>
      </c>
      <c r="F5" s="6">
        <f>IF(C5="Personal use",D5,0)</f>
        <v/>
      </c>
    </row>
    <row r="6">
      <c r="A6" s="4" t="n"/>
      <c r="B6" s="4" t="n"/>
      <c r="C6" s="4" t="n"/>
      <c r="D6" s="5" t="n"/>
      <c r="E6" s="6">
        <f>IF(C6="Rented at a fair rent",D6,0)</f>
        <v/>
      </c>
      <c r="F6" s="6">
        <f>IF(C6="Personal use",D6,0)</f>
        <v/>
      </c>
    </row>
    <row r="7">
      <c r="A7" s="4" t="n"/>
      <c r="B7" s="4" t="n"/>
      <c r="C7" s="4" t="n"/>
      <c r="D7" s="5" t="n"/>
      <c r="E7" s="6">
        <f>IF(C7="Rented at a fair rent",D7,0)</f>
        <v/>
      </c>
      <c r="F7" s="6">
        <f>IF(C7="Personal use",D7,0)</f>
        <v/>
      </c>
    </row>
    <row r="8">
      <c r="A8" s="4" t="n"/>
      <c r="B8" s="4" t="n"/>
      <c r="C8" s="4" t="n"/>
      <c r="D8" s="5" t="n"/>
      <c r="E8" s="6">
        <f>IF(C8="Rented at a fair rent",D8,0)</f>
        <v/>
      </c>
      <c r="F8" s="6">
        <f>IF(C8="Personal use",D8,0)</f>
        <v/>
      </c>
    </row>
    <row r="9">
      <c r="A9" s="4" t="n"/>
      <c r="B9" s="4" t="n"/>
      <c r="C9" s="4" t="n"/>
      <c r="D9" s="5" t="n"/>
      <c r="E9" s="6">
        <f>IF(C9="Rented at a fair rent",D9,0)</f>
        <v/>
      </c>
      <c r="F9" s="6">
        <f>IF(C9="Personal use",D9,0)</f>
        <v/>
      </c>
    </row>
    <row r="10">
      <c r="A10" s="4" t="n"/>
      <c r="B10" s="4" t="n"/>
      <c r="C10" s="4" t="n"/>
      <c r="D10" s="5" t="n"/>
      <c r="E10" s="6">
        <f>IF(C10="Rented at a fair rent",D10,0)</f>
        <v/>
      </c>
      <c r="F10" s="6">
        <f>IF(C10="Personal use",D10,0)</f>
        <v/>
      </c>
    </row>
    <row r="11">
      <c r="A11" s="4" t="n"/>
      <c r="B11" s="4" t="n"/>
      <c r="C11" s="4" t="n"/>
      <c r="D11" s="5" t="n"/>
      <c r="E11" s="6">
        <f>IF(C11="Rented at a fair rent",D11,0)</f>
        <v/>
      </c>
      <c r="F11" s="6">
        <f>IF(C11="Personal use",D11,0)</f>
        <v/>
      </c>
    </row>
    <row r="12">
      <c r="A12" s="4" t="n"/>
      <c r="B12" s="4" t="n"/>
      <c r="C12" s="4" t="n"/>
      <c r="D12" s="5" t="n"/>
      <c r="E12" s="6">
        <f>IF(C12="Rented at a fair rent",D12,0)</f>
        <v/>
      </c>
      <c r="F12" s="6">
        <f>IF(C12="Personal use",D12,0)</f>
        <v/>
      </c>
    </row>
    <row r="13">
      <c r="A13" s="4" t="n"/>
      <c r="B13" s="4" t="n"/>
      <c r="C13" s="4" t="n"/>
      <c r="D13" s="5" t="n"/>
      <c r="E13" s="6">
        <f>IF(C13="Rented at a fair rent",D13,0)</f>
        <v/>
      </c>
      <c r="F13" s="6">
        <f>IF(C13="Personal use",D13,0)</f>
        <v/>
      </c>
    </row>
    <row r="14">
      <c r="A14" s="4" t="n"/>
      <c r="B14" s="4" t="n"/>
      <c r="C14" s="4" t="n"/>
      <c r="D14" s="5" t="n"/>
      <c r="E14" s="6">
        <f>IF(C14="Rented at a fair rent",D14,0)</f>
        <v/>
      </c>
      <c r="F14" s="6">
        <f>IF(C14="Personal use",D14,0)</f>
        <v/>
      </c>
    </row>
    <row r="15">
      <c r="A15" s="4" t="n"/>
      <c r="B15" s="4" t="n"/>
      <c r="C15" s="4" t="n"/>
      <c r="D15" s="5" t="n"/>
      <c r="E15" s="6">
        <f>IF(C15="Rented at a fair rent",D15,0)</f>
        <v/>
      </c>
      <c r="F15" s="6">
        <f>IF(C15="Personal use",D15,0)</f>
        <v/>
      </c>
    </row>
    <row r="16">
      <c r="A16" s="4" t="n"/>
      <c r="B16" s="4" t="n"/>
      <c r="C16" s="4" t="n"/>
      <c r="D16" s="5" t="n"/>
      <c r="E16" s="6">
        <f>IF(C16="Rented at a fair rent",D16,0)</f>
        <v/>
      </c>
      <c r="F16" s="6">
        <f>IF(C16="Personal use",D16,0)</f>
        <v/>
      </c>
    </row>
    <row r="17">
      <c r="A17" s="4" t="n"/>
      <c r="B17" s="4" t="n"/>
      <c r="C17" s="4" t="n"/>
      <c r="D17" s="5" t="n"/>
      <c r="E17" s="6">
        <f>IF(C17="Rented at a fair rent",D17,0)</f>
        <v/>
      </c>
      <c r="F17" s="6">
        <f>IF(C17="Personal use",D17,0)</f>
        <v/>
      </c>
    </row>
    <row r="18">
      <c r="A18" s="4" t="n"/>
      <c r="B18" s="4" t="n"/>
      <c r="C18" s="4" t="n"/>
      <c r="D18" s="5" t="n"/>
      <c r="E18" s="6">
        <f>IF(C18="Rented at a fair rent",D18,0)</f>
        <v/>
      </c>
      <c r="F18" s="6">
        <f>IF(C18="Personal use",D18,0)</f>
        <v/>
      </c>
    </row>
    <row r="19">
      <c r="A19" s="4" t="n"/>
      <c r="B19" s="4" t="n"/>
      <c r="C19" s="4" t="n"/>
      <c r="D19" s="5" t="n"/>
      <c r="E19" s="6">
        <f>IF(C19="Rented at a fair rent",D19,0)</f>
        <v/>
      </c>
      <c r="F19" s="6">
        <f>IF(C19="Personal use",D19,0)</f>
        <v/>
      </c>
    </row>
    <row r="20">
      <c r="A20" s="4" t="n"/>
      <c r="B20" s="4" t="n"/>
      <c r="C20" s="4" t="n"/>
      <c r="D20" s="5" t="n"/>
      <c r="E20" s="6">
        <f>IF(C20="Rented at a fair rent",D20,0)</f>
        <v/>
      </c>
      <c r="F20" s="6">
        <f>IF(C20="Personal use",D20,0)</f>
        <v/>
      </c>
    </row>
    <row r="21">
      <c r="A21" s="4" t="n"/>
      <c r="B21" s="4" t="n"/>
      <c r="C21" s="4" t="n"/>
      <c r="D21" s="5" t="n"/>
      <c r="E21" s="6">
        <f>IF(C21="Rented at a fair rent",D21,0)</f>
        <v/>
      </c>
      <c r="F21" s="6">
        <f>IF(C21="Personal use",D21,0)</f>
        <v/>
      </c>
    </row>
    <row r="22">
      <c r="A22" s="4" t="n"/>
      <c r="B22" s="4" t="n"/>
      <c r="C22" s="4" t="n"/>
      <c r="D22" s="5" t="n"/>
      <c r="E22" s="6">
        <f>IF(C22="Rented at a fair rent",D22,0)</f>
        <v/>
      </c>
      <c r="F22" s="6">
        <f>IF(C22="Personal use",D22,0)</f>
        <v/>
      </c>
    </row>
    <row r="23">
      <c r="A23" s="4" t="n"/>
      <c r="B23" s="4" t="n"/>
      <c r="C23" s="4" t="n"/>
      <c r="D23" s="5" t="n"/>
      <c r="E23" s="6">
        <f>IF(C23="Rented at a fair rent",D23,0)</f>
        <v/>
      </c>
      <c r="F23" s="6">
        <f>IF(C23="Personal use",D23,0)</f>
        <v/>
      </c>
    </row>
    <row r="24">
      <c r="A24" s="4" t="n"/>
      <c r="B24" s="4" t="n"/>
      <c r="C24" s="4" t="n"/>
      <c r="D24" s="5" t="n"/>
      <c r="E24" s="6">
        <f>IF(C24="Rented at a fair rent",D24,0)</f>
        <v/>
      </c>
      <c r="F24" s="6">
        <f>IF(C24="Personal use",D24,0)</f>
        <v/>
      </c>
    </row>
    <row r="25">
      <c r="A25" s="4" t="n"/>
      <c r="B25" s="4" t="n"/>
      <c r="C25" s="4" t="n"/>
      <c r="D25" s="5" t="n"/>
      <c r="E25" s="6">
        <f>IF(C25="Rented at a fair rent",D25,0)</f>
        <v/>
      </c>
      <c r="F25" s="6">
        <f>IF(C25="Personal use",D25,0)</f>
        <v/>
      </c>
    </row>
    <row r="26">
      <c r="A26" s="4" t="n"/>
      <c r="B26" s="4" t="n"/>
      <c r="C26" s="4" t="n"/>
      <c r="D26" s="5" t="n"/>
      <c r="E26" s="6">
        <f>IF(C26="Rented at a fair rent",D26,0)</f>
        <v/>
      </c>
      <c r="F26" s="6">
        <f>IF(C26="Personal use",D26,0)</f>
        <v/>
      </c>
    </row>
    <row r="27">
      <c r="A27" s="4" t="n"/>
      <c r="B27" s="4" t="n"/>
      <c r="C27" s="4" t="n"/>
      <c r="D27" s="5" t="n"/>
      <c r="E27" s="6">
        <f>IF(C27="Rented at a fair rent",D27,0)</f>
        <v/>
      </c>
      <c r="F27" s="6">
        <f>IF(C27="Personal use",D27,0)</f>
        <v/>
      </c>
    </row>
    <row r="28">
      <c r="A28" s="4" t="n"/>
      <c r="B28" s="4" t="n"/>
      <c r="C28" s="4" t="n"/>
      <c r="D28" s="5" t="n"/>
      <c r="E28" s="6">
        <f>IF(C28="Rented at a fair rent",D28,0)</f>
        <v/>
      </c>
      <c r="F28" s="6">
        <f>IF(C28="Personal use",D28,0)</f>
        <v/>
      </c>
    </row>
    <row r="29">
      <c r="A29" s="4" t="n"/>
      <c r="B29" s="4" t="n"/>
      <c r="C29" s="4" t="n"/>
      <c r="D29" s="5" t="n"/>
      <c r="E29" s="6">
        <f>IF(C29="Rented at a fair rent",D29,0)</f>
        <v/>
      </c>
      <c r="F29" s="6">
        <f>IF(C29="Personal use",D29,0)</f>
        <v/>
      </c>
    </row>
    <row r="30">
      <c r="A30" s="4" t="n"/>
      <c r="B30" s="4" t="n"/>
      <c r="C30" s="4" t="n"/>
      <c r="D30" s="5" t="n"/>
      <c r="E30" s="6">
        <f>IF(C30="Rented at a fair rent",D30,0)</f>
        <v/>
      </c>
      <c r="F30" s="6">
        <f>IF(C30="Personal use",D30,0)</f>
        <v/>
      </c>
    </row>
    <row r="31">
      <c r="A31" s="4" t="n"/>
      <c r="B31" s="4" t="n"/>
      <c r="C31" s="4" t="n"/>
      <c r="D31" s="5" t="n"/>
      <c r="E31" s="6">
        <f>IF(C31="Rented at a fair rent",D31,0)</f>
        <v/>
      </c>
      <c r="F31" s="6">
        <f>IF(C31="Personal use",D31,0)</f>
        <v/>
      </c>
    </row>
    <row r="32">
      <c r="A32" s="4" t="n"/>
      <c r="B32" s="4" t="n"/>
      <c r="C32" s="4" t="n"/>
      <c r="D32" s="5" t="n"/>
      <c r="E32" s="6">
        <f>IF(C32="Rented at a fair rent",D32,0)</f>
        <v/>
      </c>
      <c r="F32" s="6">
        <f>IF(C32="Personal use",D32,0)</f>
        <v/>
      </c>
    </row>
    <row r="33">
      <c r="A33" s="4" t="n"/>
      <c r="B33" s="4" t="n"/>
      <c r="C33" s="4" t="n"/>
      <c r="D33" s="5" t="n"/>
      <c r="E33" s="6">
        <f>IF(C33="Rented at a fair rent",D33,0)</f>
        <v/>
      </c>
      <c r="F33" s="6">
        <f>IF(C33="Personal use",D33,0)</f>
        <v/>
      </c>
    </row>
    <row r="34">
      <c r="A34" s="4" t="n"/>
      <c r="B34" s="4" t="n"/>
      <c r="C34" s="4" t="n"/>
      <c r="D34" s="5" t="n"/>
      <c r="E34" s="6">
        <f>IF(C34="Rented at a fair rent",D34,0)</f>
        <v/>
      </c>
      <c r="F34" s="6">
        <f>IF(C34="Personal use",D34,0)</f>
        <v/>
      </c>
    </row>
    <row r="35">
      <c r="A35" s="4" t="n"/>
      <c r="B35" s="4" t="n"/>
      <c r="C35" s="4" t="n"/>
      <c r="D35" s="5" t="n"/>
      <c r="E35" s="6">
        <f>IF(C35="Rented at a fair rent",D35,0)</f>
        <v/>
      </c>
      <c r="F35" s="6">
        <f>IF(C35="Personal use",D35,0)</f>
        <v/>
      </c>
    </row>
    <row r="36">
      <c r="A36" s="4" t="n"/>
      <c r="B36" s="4" t="n"/>
      <c r="C36" s="4" t="n"/>
      <c r="D36" s="5" t="n"/>
      <c r="E36" s="6">
        <f>IF(C36="Rented at a fair rent",D36,0)</f>
        <v/>
      </c>
      <c r="F36" s="6">
        <f>IF(C36="Personal use",D36,0)</f>
        <v/>
      </c>
    </row>
    <row r="37">
      <c r="A37" s="4" t="n"/>
      <c r="B37" s="4" t="n"/>
      <c r="C37" s="4" t="n"/>
      <c r="D37" s="5" t="n"/>
      <c r="E37" s="6">
        <f>IF(C37="Rented at a fair rent",D37,0)</f>
        <v/>
      </c>
      <c r="F37" s="6">
        <f>IF(C37="Personal use",D37,0)</f>
        <v/>
      </c>
    </row>
    <row r="38">
      <c r="A38" s="4" t="n"/>
      <c r="B38" s="4" t="n"/>
      <c r="C38" s="4" t="n"/>
      <c r="D38" s="5" t="n"/>
      <c r="E38" s="6">
        <f>IF(C38="Rented at a fair rent",D38,0)</f>
        <v/>
      </c>
      <c r="F38" s="6">
        <f>IF(C38="Personal use",D38,0)</f>
        <v/>
      </c>
    </row>
    <row r="39">
      <c r="A39" s="4" t="n"/>
      <c r="B39" s="4" t="n"/>
      <c r="C39" s="4" t="n"/>
      <c r="D39" s="5" t="n"/>
      <c r="E39" s="6">
        <f>IF(C39="Rented at a fair rent",D39,0)</f>
        <v/>
      </c>
      <c r="F39" s="6">
        <f>IF(C39="Personal use",D39,0)</f>
        <v/>
      </c>
    </row>
    <row r="40">
      <c r="A40" s="4" t="n"/>
      <c r="B40" s="4" t="n"/>
      <c r="C40" s="4" t="n"/>
      <c r="D40" s="5" t="n"/>
      <c r="E40" s="6">
        <f>IF(C40="Rented at a fair rent",D40,0)</f>
        <v/>
      </c>
      <c r="F40" s="6">
        <f>IF(C40="Personal use",D40,0)</f>
        <v/>
      </c>
    </row>
    <row r="41">
      <c r="A41" s="4" t="n"/>
      <c r="B41" s="4" t="n"/>
      <c r="C41" s="4" t="n"/>
      <c r="D41" s="5" t="n"/>
      <c r="E41" s="6">
        <f>IF(C41="Rented at a fair rent",D41,0)</f>
        <v/>
      </c>
      <c r="F41" s="6">
        <f>IF(C41="Personal use",D41,0)</f>
        <v/>
      </c>
    </row>
    <row r="42">
      <c r="A42" s="4" t="n"/>
      <c r="B42" s="4" t="n"/>
      <c r="C42" s="4" t="n"/>
      <c r="D42" s="5" t="n"/>
      <c r="E42" s="6">
        <f>IF(C42="Rented at a fair rent",D42,0)</f>
        <v/>
      </c>
      <c r="F42" s="6">
        <f>IF(C42="Personal use",D42,0)</f>
        <v/>
      </c>
    </row>
    <row r="43">
      <c r="A43" s="4" t="n"/>
      <c r="B43" s="4" t="n"/>
      <c r="C43" s="4" t="n"/>
      <c r="D43" s="5" t="n"/>
      <c r="E43" s="6">
        <f>IF(C43="Rented at a fair rent",D43,0)</f>
        <v/>
      </c>
      <c r="F43" s="6">
        <f>IF(C43="Personal use",D43,0)</f>
        <v/>
      </c>
    </row>
    <row r="44">
      <c r="A44" s="4" t="n"/>
      <c r="B44" s="4" t="n"/>
      <c r="C44" s="4" t="n"/>
      <c r="D44" s="5" t="n"/>
      <c r="E44" s="6">
        <f>IF(C44="Rented at a fair rent",D44,0)</f>
        <v/>
      </c>
      <c r="F44" s="6">
        <f>IF(C44="Personal use",D44,0)</f>
        <v/>
      </c>
    </row>
    <row r="45">
      <c r="A45" s="7" t="inlineStr">
        <is>
          <t>Total</t>
        </is>
      </c>
      <c r="D45" s="8">
        <f>SUM(D5:D44)</f>
        <v/>
      </c>
      <c r="E45" s="8">
        <f>SUM(E5:E44)</f>
        <v/>
      </c>
      <c r="F45" s="8">
        <f>SUM(F5:F44)</f>
        <v/>
      </c>
    </row>
    <row r="47">
      <c r="A47" s="9" t="inlineStr">
        <is>
          <t>Repairs and upkeep: a day spent substantially full time working on the home. Vacant: listed but not booked. Neither counts on either side.</t>
        </is>
      </c>
    </row>
  </sheetData>
  <mergeCells count="2">
    <mergeCell ref="A2:F2"/>
    <mergeCell ref="A1:F1"/>
  </mergeCells>
  <dataValidations count="1">
    <dataValidation sqref="C5 C6 C7 C8 C9 C10 C11 C12 C13 C14 C15 C16 C17 C18 C19 C20 C21 C22 C23 C24 C25 C26 C27 C28 C29 C30 C31 C32 C33 C34 C35 C36 C37 C38 C39 C40 C41 C42 C43 C44" showDropDown="0" showInputMessage="0" showErrorMessage="0" allowBlank="1" type="list">
      <formula1>"Rented at a fair rent,Personal use,Repairs and upkeep,Vacant"</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34" customWidth="1" min="2" max="2"/>
    <col width="74" customWidth="1" min="3" max="3"/>
  </cols>
  <sheetData>
    <row r="1">
      <c r="A1" s="1" t="inlineStr">
        <is>
          <t>Which rules apply this year</t>
        </is>
      </c>
    </row>
    <row r="2" ht="30" customHeight="1">
      <c r="A2" s="2" t="inlineStr">
        <is>
          <t>Publication 527, chapter 5. Shaded cells calculate from the Day log.</t>
        </is>
      </c>
    </row>
    <row r="4">
      <c r="A4" s="10" t="inlineStr">
        <is>
          <t>THE DAYS</t>
        </is>
      </c>
      <c r="B4" s="11" t="n"/>
      <c r="C4" s="11" t="n"/>
    </row>
    <row r="5">
      <c r="A5" s="12" t="inlineStr">
        <is>
          <t>Days rented at a fair rent</t>
        </is>
      </c>
      <c r="B5" s="6">
        <f>'Day log'!$E$45</f>
        <v/>
      </c>
      <c r="C5" s="9" t="inlineStr">
        <is>
          <t>Schedule E line 2, fair rental days</t>
        </is>
      </c>
    </row>
    <row r="6">
      <c r="A6" s="12" t="inlineStr">
        <is>
          <t>Personal use days</t>
        </is>
      </c>
      <c r="B6" s="6">
        <f>'Day log'!$F$45</f>
        <v/>
      </c>
      <c r="C6" s="9" t="inlineStr">
        <is>
          <t>Schedule E line 2, personal use days</t>
        </is>
      </c>
    </row>
    <row r="7">
      <c r="A7" s="12" t="inlineStr">
        <is>
          <t>Total days used</t>
        </is>
      </c>
      <c r="B7" s="6">
        <f>B5+B6</f>
        <v/>
      </c>
      <c r="C7" s="9" t="inlineStr">
        <is>
          <t>Vacant days and work days are left out</t>
        </is>
      </c>
    </row>
    <row r="8">
      <c r="A8" s="13" t="inlineStr">
        <is>
          <t>Rental percentage</t>
        </is>
      </c>
      <c r="B8" s="14">
        <f>IF(B7=0,0,ROUND(B5/B7,4))</f>
        <v/>
      </c>
      <c r="C8" s="9" t="inlineStr">
        <is>
          <t>Rental days over total days used. Applies to every shared cost</t>
        </is>
      </c>
    </row>
    <row r="10">
      <c r="A10" s="10" t="inlineStr">
        <is>
          <t>THE TEST</t>
        </is>
      </c>
      <c r="B10" s="11" t="n"/>
      <c r="C10" s="11" t="n"/>
    </row>
    <row r="11">
      <c r="A11" s="12" t="inlineStr">
        <is>
          <t>Personal use limit</t>
        </is>
      </c>
      <c r="B11" s="15">
        <f>MAX(14,ROUND(B5*0.1,2))</f>
        <v/>
      </c>
      <c r="C11" s="9" t="inlineStr">
        <is>
          <t>The greater of 14 days or 10% of the rental days</t>
        </is>
      </c>
    </row>
    <row r="12">
      <c r="A12" s="12" t="inlineStr">
        <is>
          <t>Used as a home?</t>
        </is>
      </c>
      <c r="B12" s="16">
        <f>IF(B6&gt;B11,"Yes","No")</f>
        <v/>
      </c>
      <c r="C12" s="9" t="inlineStr">
        <is>
          <t>Yes when personal days go over the limit</t>
        </is>
      </c>
    </row>
    <row r="13">
      <c r="A13" s="13" t="inlineStr">
        <is>
          <t>Rules this year</t>
        </is>
      </c>
      <c r="B13" s="17">
        <f>IF(B12="Yes",IF(B5&lt;15,"Tax free: under 15 days rented","Vacation home: capped at the rent"),"Rental: split by days, no cap")</f>
        <v/>
      </c>
      <c r="C13" s="9" t="inlineStr">
        <is>
          <t>Tax free: report nothing. Capped: deductions stop at the rent. Rental: no cap</t>
        </is>
      </c>
    </row>
    <row r="15">
      <c r="A15" s="9" t="inlineStr">
        <is>
          <t>If the home is rented under 15 days but not used as a home, the rent is taxable and the split applies with no cap; a home rented that little may also fail the profit test, so ask a preparer.</t>
        </is>
      </c>
    </row>
  </sheetData>
  <mergeCells count="2">
    <mergeCell ref="A1:C1"/>
    <mergeCell ref="A2:C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44" customWidth="1" min="1" max="1"/>
    <col width="16" customWidth="1" min="2" max="2"/>
    <col width="74" customWidth="1" min="3" max="3"/>
  </cols>
  <sheetData>
    <row r="1">
      <c r="A1" s="1" t="inlineStr">
        <is>
          <t>Expense limit: Publication 527 Worksheet 5-1</t>
        </is>
      </c>
    </row>
    <row r="2" ht="30" customHeight="1">
      <c r="A2" s="2" t="inlineStr">
        <is>
          <t>Enter the whole home's costs for the year. The sheet applies the rental percentage and, when the home is used as a home, the order and the cap.</t>
        </is>
      </c>
    </row>
    <row r="4">
      <c r="A4" s="10" t="inlineStr">
        <is>
          <t>THE WHOLE HOME FOR THE YEAR</t>
        </is>
      </c>
      <c r="B4" s="11" t="n"/>
      <c r="C4" s="11" t="n"/>
    </row>
    <row r="5">
      <c r="A5" s="12" t="inlineStr">
        <is>
          <t>Rents received</t>
        </is>
      </c>
      <c r="B5" s="18" t="n"/>
      <c r="C5" s="9" t="inlineStr">
        <is>
          <t>Gross rent from the days rented</t>
        </is>
      </c>
    </row>
    <row r="6">
      <c r="A6" s="12" t="inlineStr">
        <is>
          <t>Mortgage interest</t>
        </is>
      </c>
      <c r="B6" s="18" t="n"/>
      <c r="C6" s="9" t="inlineStr">
        <is>
          <t>Form 1098, the whole year</t>
        </is>
      </c>
    </row>
    <row r="7">
      <c r="A7" s="12" t="inlineStr">
        <is>
          <t>Real estate taxes</t>
        </is>
      </c>
      <c r="B7" s="18" t="n"/>
      <c r="C7" s="9" t="inlineStr">
        <is>
          <t>The whole year</t>
        </is>
      </c>
    </row>
    <row r="8">
      <c r="A8" s="12" t="inlineStr">
        <is>
          <t>Direct rental costs</t>
        </is>
      </c>
      <c r="B8" s="18" t="n"/>
      <c r="C8" s="9" t="inlineStr">
        <is>
          <t>Booking and management fees, advertising, supplies for guests. Not split</t>
        </is>
      </c>
    </row>
    <row r="9">
      <c r="A9" s="12" t="inlineStr">
        <is>
          <t>Operating costs</t>
        </is>
      </c>
      <c r="B9" s="18" t="n"/>
      <c r="C9" s="9" t="inlineStr">
        <is>
          <t>Insurance, utilities, repairs, cleaning, HOA dues. Split by days</t>
        </is>
      </c>
    </row>
    <row r="10">
      <c r="A10" s="12" t="inlineStr">
        <is>
          <t>Building cost basis, land taken out</t>
        </is>
      </c>
      <c r="B10" s="18" t="n"/>
      <c r="C10" s="9" t="inlineStr">
        <is>
          <t>For depreciation over 27.5 years. The first year uses a mid-month table</t>
        </is>
      </c>
    </row>
    <row r="11">
      <c r="A11" s="12" t="inlineStr">
        <is>
          <t>Depreciation for a full year</t>
        </is>
      </c>
      <c r="B11" s="19">
        <f>ROUND(B10/27.5,2)</f>
        <v/>
      </c>
      <c r="C11" s="9" t="inlineStr">
        <is>
          <t>The whole home, before the split</t>
        </is>
      </c>
    </row>
    <row r="12">
      <c r="A12" s="12" t="inlineStr">
        <is>
          <t>Operating costs carried from last year</t>
        </is>
      </c>
      <c r="B12" s="18" t="n"/>
      <c r="C12" s="9" t="inlineStr">
        <is>
          <t>Last year's line 7a, if any</t>
        </is>
      </c>
    </row>
    <row r="13">
      <c r="A13" s="12" t="inlineStr">
        <is>
          <t>Depreciation carried from last year</t>
        </is>
      </c>
      <c r="B13" s="18" t="n"/>
      <c r="C13" s="9" t="inlineStr">
        <is>
          <t>Last year's line 7b, if any</t>
        </is>
      </c>
    </row>
    <row r="15">
      <c r="A15" s="10" t="inlineStr">
        <is>
          <t>WORKSHEET 5-1</t>
        </is>
      </c>
      <c r="B15" s="11" t="n"/>
      <c r="C15" s="11" t="n"/>
    </row>
    <row r="16">
      <c r="A16" s="12" t="inlineStr">
        <is>
          <t>2a  Rental share of mortgage interest</t>
        </is>
      </c>
      <c r="B16" s="19">
        <f>ROUND(B6*'Which rules'!$B$8,2)</f>
        <v/>
      </c>
      <c r="C16" s="9" t="inlineStr"/>
    </row>
    <row r="17">
      <c r="A17" s="12" t="inlineStr">
        <is>
          <t>2b  Rental share of real estate taxes</t>
        </is>
      </c>
      <c r="B17" s="19">
        <f>ROUND(B7*'Which rules'!$B$8,2)</f>
        <v/>
      </c>
      <c r="C17" s="9" t="inlineStr"/>
    </row>
    <row r="18">
      <c r="A18" s="12" t="inlineStr">
        <is>
          <t>2d  Direct rental costs</t>
        </is>
      </c>
      <c r="B18" s="19">
        <f>B8</f>
        <v/>
      </c>
      <c r="C18" s="9" t="inlineStr">
        <is>
          <t>In full</t>
        </is>
      </c>
    </row>
    <row r="19">
      <c r="A19" s="13" t="inlineStr">
        <is>
          <t>2e  Fully deductible</t>
        </is>
      </c>
      <c r="B19" s="20">
        <f>B16+B17+B18</f>
        <v/>
      </c>
      <c r="C19" s="9" t="inlineStr">
        <is>
          <t>Deducted even past the rent</t>
        </is>
      </c>
    </row>
    <row r="20">
      <c r="A20" s="12" t="inlineStr">
        <is>
          <t>3  Rent left for the rest</t>
        </is>
      </c>
      <c r="B20" s="19">
        <f>IF(B5-B19&lt;0,0,B5-B19)</f>
        <v/>
      </c>
      <c r="C20" s="9" t="inlineStr">
        <is>
          <t>Never below zero</t>
        </is>
      </c>
    </row>
    <row r="21">
      <c r="A21" s="12" t="inlineStr">
        <is>
          <t>4a  Rental share of operating costs</t>
        </is>
      </c>
      <c r="B21" s="19">
        <f>ROUND(B9*'Which rules'!$B$8,2)</f>
        <v/>
      </c>
      <c r="C21" s="9" t="inlineStr"/>
    </row>
    <row r="22">
      <c r="A22" s="12" t="inlineStr">
        <is>
          <t>4d  Operating costs with the carryover</t>
        </is>
      </c>
      <c r="B22" s="19">
        <f>B21+B12</f>
        <v/>
      </c>
      <c r="C22" s="9" t="inlineStr"/>
    </row>
    <row r="23">
      <c r="A23" s="13" t="inlineStr">
        <is>
          <t>4e  Operating costs allowed</t>
        </is>
      </c>
      <c r="B23" s="20">
        <f>IF('Which rules'!$B$13="Tax free: under 15 days rented",0,IF('Which rules'!$B$13="Vacation home: capped at the rent",IF(B20&lt;B22,B20,B22),B22))</f>
        <v/>
      </c>
      <c r="C23" s="9" t="inlineStr">
        <is>
          <t>The smaller of line 3 and 4d when capped</t>
        </is>
      </c>
    </row>
    <row r="24">
      <c r="A24" s="12" t="inlineStr">
        <is>
          <t>5  Rent left for depreciation</t>
        </is>
      </c>
      <c r="B24" s="19">
        <f>IF('Which rules'!$B$13="Vacation home: capped at the rent",B20-B23,0)</f>
        <v/>
      </c>
      <c r="C24" s="9" t="inlineStr"/>
    </row>
    <row r="25">
      <c r="A25" s="12" t="inlineStr">
        <is>
          <t>6a  Rental share of depreciation</t>
        </is>
      </c>
      <c r="B25" s="19">
        <f>ROUND(B11*'Which rules'!$B$8,2)</f>
        <v/>
      </c>
      <c r="C25" s="9" t="inlineStr"/>
    </row>
    <row r="26">
      <c r="A26" s="12" t="inlineStr">
        <is>
          <t>6c  Depreciation with the carryover</t>
        </is>
      </c>
      <c r="B26" s="19">
        <f>B25+B13</f>
        <v/>
      </c>
      <c r="C26" s="9" t="inlineStr"/>
    </row>
    <row r="27">
      <c r="A27" s="13" t="inlineStr">
        <is>
          <t>6d  Depreciation allowed</t>
        </is>
      </c>
      <c r="B27" s="20">
        <f>IF('Which rules'!$B$13="Tax free: under 15 days rented",0,IF('Which rules'!$B$13="Vacation home: capped at the rent",IF(B24&lt;B26,B24,B26),B26))</f>
        <v/>
      </c>
      <c r="C27" s="9" t="inlineStr">
        <is>
          <t>Last in line. Schedule E line 18</t>
        </is>
      </c>
    </row>
    <row r="28">
      <c r="A28" s="12" t="inlineStr">
        <is>
          <t>7a  Operating costs to carry forward</t>
        </is>
      </c>
      <c r="B28" s="19">
        <f>IF('Which rules'!$B$13="Tax free: under 15 days rented",B12,B22-B23)</f>
        <v/>
      </c>
      <c r="C28" s="9" t="inlineStr">
        <is>
          <t>Next year's carryover</t>
        </is>
      </c>
    </row>
    <row r="29">
      <c r="A29" s="12" t="inlineStr">
        <is>
          <t>7b  Depreciation to carry forward</t>
        </is>
      </c>
      <c r="B29" s="19">
        <f>IF('Which rules'!$B$13="Tax free: under 15 days rented",B13,B26-B27)</f>
        <v/>
      </c>
      <c r="C29" s="9" t="inlineStr">
        <is>
          <t>Next year's carryover</t>
        </is>
      </c>
    </row>
    <row r="31">
      <c r="A31" s="10" t="inlineStr">
        <is>
          <t>WHERE IT GOES</t>
        </is>
      </c>
      <c r="B31" s="11" t="n"/>
      <c r="C31" s="11" t="n"/>
    </row>
    <row r="32">
      <c r="A32" s="12" t="inlineStr">
        <is>
          <t>Rents on Schedule E</t>
        </is>
      </c>
      <c r="B32" s="19">
        <f>IF('Which rules'!$B$13="Tax free: under 15 days rented",0,B5)</f>
        <v/>
      </c>
      <c r="C32" s="9" t="inlineStr">
        <is>
          <t>Line 3</t>
        </is>
      </c>
    </row>
    <row r="33">
      <c r="A33" s="12" t="inlineStr">
        <is>
          <t>Expenses on Schedule E</t>
        </is>
      </c>
      <c r="B33" s="19">
        <f>IF('Which rules'!$B$13="Tax free: under 15 days rented",0,B19+B23)</f>
        <v/>
      </c>
      <c r="C33" s="9" t="inlineStr">
        <is>
          <t>Lines 5 to 19, split by kind</t>
        </is>
      </c>
    </row>
    <row r="34">
      <c r="A34" s="12" t="inlineStr">
        <is>
          <t>Depreciation on Schedule E</t>
        </is>
      </c>
      <c r="B34" s="19">
        <f>B27</f>
        <v/>
      </c>
      <c r="C34" s="9" t="inlineStr">
        <is>
          <t>Line 18</t>
        </is>
      </c>
    </row>
    <row r="35">
      <c r="A35" s="13" t="inlineStr">
        <is>
          <t>Net rental income</t>
        </is>
      </c>
      <c r="B35" s="20">
        <f>B32-B33-B34</f>
        <v/>
      </c>
      <c r="C35" s="9" t="inlineStr">
        <is>
          <t>Line 26 for this property</t>
        </is>
      </c>
    </row>
    <row r="36">
      <c r="A36" s="12" t="inlineStr">
        <is>
          <t>Rent that is tax free</t>
        </is>
      </c>
      <c r="B36" s="19">
        <f>IF('Which rules'!$B$13="Tax free: under 15 days rented",B5,0)</f>
        <v/>
      </c>
      <c r="C36" s="9" t="inlineStr">
        <is>
          <t>Under 15 days rented and used as a home: not reported at all</t>
        </is>
      </c>
    </row>
    <row r="37">
      <c r="A37" s="12" t="inlineStr">
        <is>
          <t>Mortgage interest for Schedule A</t>
        </is>
      </c>
      <c r="B37" s="19">
        <f>IF('Which rules'!$B$13="Tax free: under 15 days rented",B6,IF('Which rules'!$B$13="Vacation home: capped at the rent",B6-B16,0))</f>
        <v/>
      </c>
      <c r="C37" s="9" t="inlineStr">
        <is>
          <t>If you itemize. Zero under the rental rules: not a second home for this deduction</t>
        </is>
      </c>
    </row>
    <row r="38">
      <c r="A38" s="12" t="inlineStr">
        <is>
          <t>Real estate taxes for Schedule A</t>
        </is>
      </c>
      <c r="B38" s="19">
        <f>IF('Which rules'!$B$13="Tax free: under 15 days rented",B7,B7-B17)</f>
        <v/>
      </c>
      <c r="C38" s="9" t="inlineStr">
        <is>
          <t>If you itemize, inside the state and local tax cap</t>
        </is>
      </c>
    </row>
  </sheetData>
  <mergeCells count="2">
    <mergeCell ref="A1:C1"/>
    <mergeCell ref="A2:C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2" customWidth="1" min="1" max="1"/>
    <col width="50" customWidth="1" min="2" max="2"/>
    <col width="70" customWidth="1" min="3" max="3"/>
  </cols>
  <sheetData>
    <row r="1">
      <c r="A1" s="1" t="inlineStr">
        <is>
          <t>Common traps with a home you rent and use</t>
        </is>
      </c>
    </row>
    <row r="2" ht="30" customHeight="1">
      <c r="A2" s="2" t="inlineStr">
        <is>
          <t>Each one moves days or dollars to the wrong side of the line.</t>
        </is>
      </c>
    </row>
    <row r="4">
      <c r="A4" s="3" t="inlineStr">
        <is>
          <t>The situation</t>
        </is>
      </c>
      <c r="B4" s="3" t="inlineStr">
        <is>
          <t>Why it trips people up</t>
        </is>
      </c>
      <c r="C4" s="3" t="inlineStr">
        <is>
          <t>What to do</t>
        </is>
      </c>
    </row>
    <row r="5" ht="78" customHeight="1">
      <c r="A5" s="21" t="inlineStr">
        <is>
          <t>Counting the days it sat empty</t>
        </is>
      </c>
      <c r="B5" s="21" t="inlineStr">
        <is>
          <t>The home was listed all summer, so every listed day goes in as a rental day.</t>
        </is>
      </c>
      <c r="C5" s="21" t="inlineStr">
        <is>
          <t>Only days actually rented at a fair rent count. Days it was available but empty are neither rental nor personal use, and they stay out of the split.</t>
        </is>
      </c>
    </row>
    <row r="6" ht="78" customHeight="1">
      <c r="A6" s="21" t="inlineStr">
        <is>
          <t>Family at a discount</t>
        </is>
      </c>
      <c r="B6" s="21" t="inlineStr">
        <is>
          <t>A sibling rents the place for a week at half price, and it goes in as rental days.</t>
        </is>
      </c>
      <c r="C6" s="21" t="inlineStr">
        <is>
          <t>Any day a family member uses it counts as personal use, unless they pay a fair rent and it is their main home. Anyone else paying less than a fair rent is personal use too.</t>
        </is>
      </c>
    </row>
    <row r="7" ht="78" customHeight="1">
      <c r="A7" s="21" t="inlineStr">
        <is>
          <t>Work weekends logged as personal</t>
        </is>
      </c>
      <c r="B7" s="21" t="inlineStr">
        <is>
          <t>You spent three days painting the deck, so they went in as personal days.</t>
        </is>
      </c>
      <c r="C7" s="21" t="inlineStr">
        <is>
          <t>A day you spend substantially full time on repairs and upkeep is not a personal day, even if family came along. Keep a note of what was done that day.</t>
        </is>
      </c>
    </row>
    <row r="8" ht="78" customHeight="1">
      <c r="A8" s="21" t="inlineStr">
        <is>
          <t>The fifteenth day</t>
        </is>
      </c>
      <c r="B8" s="21" t="inlineStr">
        <is>
          <t>A two week rental with an extra night tacked on.</t>
        </is>
      </c>
      <c r="C8" s="21" t="inlineStr">
        <is>
          <t>At 14 days or fewer, and with the home used as a home, the rent is tax free and nothing goes on Schedule E. At 15 days the rent is taxable and the expense split starts. Count before you accept the booking.</t>
        </is>
      </c>
    </row>
    <row r="9" ht="78" customHeight="1">
      <c r="A9" s="21" t="inlineStr">
        <is>
          <t>Expecting a loss from a home you use</t>
        </is>
      </c>
      <c r="B9" s="21" t="inlineStr">
        <is>
          <t>The expenses beat the rent, so the software shows a loss to use against wages.</t>
        </is>
      </c>
      <c r="C9" s="21" t="inlineStr">
        <is>
          <t>Once the home counts as used as a home, deductions stop at the rent. The operating costs and depreciation that do not fit carry to next year. Fewer personal days can move the home out of these rules entirely.</t>
        </is>
      </c>
    </row>
    <row r="10" ht="78" customHeight="1">
      <c r="A10" s="21" t="inlineStr">
        <is>
          <t>Depreciation taken first</t>
        </is>
      </c>
      <c r="B10" s="21" t="inlineStr">
        <is>
          <t>Depreciation goes on Schedule E in full and the cleaning bill gets squeezed out.</t>
        </is>
      </c>
      <c r="C10" s="21" t="inlineStr">
        <is>
          <t>Worksheet 5-1 runs in a fixed order: interest, taxes and direct rental costs, then operating costs, then depreciation last. Depreciation only fits in what is left.</t>
        </is>
      </c>
    </row>
    <row r="11" ht="78" customHeight="1">
      <c r="A11" s="21" t="inlineStr">
        <is>
          <t>Interest on a home that is not a home</t>
        </is>
      </c>
      <c r="B11" s="21" t="inlineStr">
        <is>
          <t>The personal share of the mortgage interest goes on Schedule A every year.</t>
        </is>
      </c>
      <c r="C11" s="21" t="inlineStr">
        <is>
          <t>If personal use stays under the greater of 14 days or 10% of the rental days, the place is not your second home for the interest deduction, so the personal share of the interest is generally not deductible. The personal share of property tax still is.</t>
        </is>
      </c>
    </row>
    <row r="12" ht="78" customHeight="1">
      <c r="A12" s="21" t="inlineStr">
        <is>
          <t>Short stays and the passive rules</t>
        </is>
      </c>
      <c r="B12" s="21" t="inlineStr">
        <is>
          <t>A loss from the not-a-home rules is treated like any long-term rental loss.</t>
        </is>
      </c>
      <c r="C12" s="21" t="inlineStr">
        <is>
          <t>When the average guest stay is 7 days or less, the activity is not a rental activity for the passive loss rules, and different rules decide whether the loss is usable.</t>
        </is>
      </c>
    </row>
  </sheetData>
  <mergeCells count="2">
    <mergeCell ref="A1:C1"/>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2026-10-13T15:37:47Z</dcterms:created>
  <dcterms:modified xmlns:dcterms="http://purl.org/dc/terms/" xmlns:xsi="http://www.w3.org/2001/XMLSchema-instance" xsi:type="dcterms:W3CDTF">2026-10-13T15:37:47Z</dcterms:modified>
</cp:coreProperties>
</file>